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INFORMES VARIOS\SISPRO\PPS190PPPS Participacion Social Salud Res 2063 2017\2026\Evidencias 2025\"/>
    </mc:Choice>
  </mc:AlternateContent>
  <xr:revisionPtr revIDLastSave="0" documentId="13_ncr:1_{E42AEC11-F1D4-42C1-88E2-3C4CD57C0C24}" xr6:coauthVersionLast="47" xr6:coauthVersionMax="47" xr10:uidLastSave="{00000000-0000-0000-0000-000000000000}"/>
  <bookViews>
    <workbookView xWindow="-120" yWindow="-120" windowWidth="29040" windowHeight="15840" xr2:uid="{00000000-000D-0000-FFFF-FFFF00000000}"/>
  </bookViews>
  <sheets>
    <sheet name="INFORME 2025" sheetId="9" r:id="rId1"/>
  </sheets>
  <definedNames>
    <definedName name="_xlnm._FilterDatabase" localSheetId="0" hidden="1">'INFORME 2025'!$A$7:$AC$41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9" l="1"/>
  <c r="E35" i="9"/>
  <c r="E33" i="9"/>
  <c r="E34" i="9"/>
  <c r="E32" i="9"/>
  <c r="E31" i="9"/>
  <c r="E30" i="9"/>
  <c r="E27" i="9"/>
  <c r="E26" i="9"/>
  <c r="E25" i="9"/>
  <c r="E24" i="9"/>
  <c r="E23" i="9"/>
  <c r="K40" i="9"/>
  <c r="E22" i="9"/>
  <c r="E21" i="9"/>
  <c r="E20" i="9"/>
  <c r="E19" i="9"/>
  <c r="E18" i="9"/>
  <c r="E17" i="9"/>
  <c r="E14" i="9"/>
  <c r="E15" i="9"/>
  <c r="J39" i="9"/>
  <c r="I38" i="9"/>
  <c r="S37" i="9"/>
  <c r="R37" i="9"/>
  <c r="Q37" i="9"/>
  <c r="P37" i="9"/>
  <c r="O37" i="9"/>
  <c r="N37" i="9"/>
  <c r="M37" i="9"/>
  <c r="L37" i="9"/>
  <c r="L41" i="9" s="1"/>
  <c r="H37" i="9"/>
</calcChain>
</file>

<file path=xl/sharedStrings.xml><?xml version="1.0" encoding="utf-8"?>
<sst xmlns="http://schemas.openxmlformats.org/spreadsheetml/2006/main" count="186" uniqueCount="162">
  <si>
    <t>ES UN PROBLEMA DE MALA PRACTICA MEDICA</t>
  </si>
  <si>
    <t>ES OTRO PROBLEMA</t>
  </si>
  <si>
    <t>Negación de la atención</t>
  </si>
  <si>
    <t>Observaciones</t>
  </si>
  <si>
    <t>SUBTOTAL RECLAMO</t>
  </si>
  <si>
    <t>SUBTOTAL SUGERENCIA</t>
  </si>
  <si>
    <t>SUBTOTAL FELICITACION</t>
  </si>
  <si>
    <t>Problemas entrega de medicamentos</t>
  </si>
  <si>
    <t>Por otro aspecto</t>
  </si>
  <si>
    <t>Observación</t>
  </si>
  <si>
    <t>CLASIFICACION FELICITACION</t>
  </si>
  <si>
    <t>PUNTAJE TOTAL INDICE COMBINADO</t>
  </si>
  <si>
    <t xml:space="preserve">       PLANILLA DE REGISTRO DE RECLAMOS SUGERENCIAS Y FELICITACIONES</t>
  </si>
  <si>
    <t>Deficiente información</t>
  </si>
  <si>
    <t>Demora en la asignación o prestación del servicio</t>
  </si>
  <si>
    <t>Buena atención por parte del funcionario</t>
  </si>
  <si>
    <t>Oportunidad o rapidez en la prestación del servicio</t>
  </si>
  <si>
    <t>Servicio</t>
  </si>
  <si>
    <t>Nombre del Usuario</t>
  </si>
  <si>
    <t>Cobro de cuota moderadora o copago</t>
  </si>
  <si>
    <t>Queja o Reclamo</t>
  </si>
  <si>
    <t>Felicitación</t>
  </si>
  <si>
    <t>CLASIFICACIÓN DEL RECLAMO O SUGERENCIA</t>
  </si>
  <si>
    <t>Solución otorgada</t>
  </si>
  <si>
    <t>Identificación o Teléfono</t>
  </si>
  <si>
    <t>Sugerencia o Petición</t>
  </si>
  <si>
    <t>NORMA CONSTANZA LAISECA LEBRO</t>
  </si>
  <si>
    <t>Coordinadora Calidad</t>
  </si>
  <si>
    <t>Inadecuada prescripción de medicamentos o insumos</t>
  </si>
  <si>
    <t>Mala atención por parte del funcionario o deficiente prestación del servicio</t>
  </si>
  <si>
    <t>Fecha (dd/mm/aa) de recepción.</t>
  </si>
  <si>
    <t>Fecha (dd/mm/aa) de Gestión.</t>
  </si>
  <si>
    <t>Derecho de petición</t>
  </si>
  <si>
    <t>SUBTOTAL DERECHO DE PETICION</t>
  </si>
  <si>
    <t xml:space="preserve">Empresa Social del Estado
HOSPITAL SAN VICENTE DE PAUL
Calidad humana al servicio de la salud familiar
Santuario - Risaralda
NIT: 891.401.777-8
</t>
  </si>
  <si>
    <t>Puntaje índice combinado</t>
  </si>
  <si>
    <t>usuario</t>
  </si>
  <si>
    <t>Atencion Citas médicas</t>
  </si>
  <si>
    <t>Consecutivo</t>
  </si>
  <si>
    <t>0.10</t>
  </si>
  <si>
    <t>0.20</t>
  </si>
  <si>
    <t>Paciente Yudi Carolina Reinoso se queja por la atención en citas médicas, dice que trata de comunicarse y no le responden.</t>
  </si>
  <si>
    <t>PERIODO: INFORME 2025</t>
  </si>
  <si>
    <t>AÑO: 2025</t>
  </si>
  <si>
    <t>Yudi Carolina Reinoso  CC 1088292621 cel: 3118924545</t>
  </si>
  <si>
    <t>Se le asigna cita el 22 de enero  a las 10:00 am</t>
  </si>
  <si>
    <t>Citas médicas odontológicas</t>
  </si>
  <si>
    <t>Se le asigna cita el miércoles 22 de enero.</t>
  </si>
  <si>
    <t>Revisando la información publicada en los diferentes medios de comunicación para la asignación de citas odontológicas se evidencio que los horarios se encontraban desactualizados y por tal motivo ya se realizaron las correcciones respectivas.</t>
  </si>
  <si>
    <t>Francy Yuliana Cruz Pulgarin CC 1090148607 correo: francy.yulianacruz@gmail.com</t>
  </si>
  <si>
    <t>No se sujeta a plan de mejora al funcionario involucrado, dado que el funcionario de sistemas corrigio la información en los diferentes canales de información.</t>
  </si>
  <si>
    <t xml:space="preserve">Solicitud información </t>
  </si>
  <si>
    <t>Evelin Alvarez Bocanegra CC 1010078127 Correo: bocanegra.ev@gmail.com</t>
  </si>
  <si>
    <t>Se da respuesta el día 19 de febrero de 2025, por parte del área jurídica.</t>
  </si>
  <si>
    <t>Atención en Farmacia</t>
  </si>
  <si>
    <t>Mi queja es porque solicite ficha para entrega de medicamentos en la farmacia y el funcionario atendio a otro usuario sin ficha y sin respetar la fila de espera de turnos.</t>
  </si>
  <si>
    <t xml:space="preserve">DESCARGOS: 
Por medio de la misiva se responde queja de la señora Mónica Patiño Bedoya explicando que como parte de nuestro compromiso con la atención al adulto mayor, tratamos de darles un pequeño apoyo en la gestión de sus necesidades para hacerles el proceso más fácil. Por tal motivo el usuario que se atendió sin ficha es un adulto mayor de 78 años con varias enfermedades y siempre viene sin acompañante por esto se priorizo en la fila.
</t>
  </si>
  <si>
    <t>Monica Patiño Bedoya CC 1090149646 Cel: 3113233144</t>
  </si>
  <si>
    <t>No se sujeta a plan de mejora al funcionario involucrado, dado que el funcionario intervino de acuerdo a sus posibilidades y acatando también las directrices que se encuentran en las políticas de la institución.</t>
  </si>
  <si>
    <t>Derecho de petición vía correo electrónico donde se solicita información relacionada con identidad de género, embarazo, IVE, etc. Se remite al asesor jurídico para su respuesta.</t>
  </si>
  <si>
    <t>Queja realizada a la Dirección Local de Salud correo electrónico, referente a los canales de atención para la asignación de citas en este caso odontológica. Están errados los horarios de asignación de citas odontológicas.</t>
  </si>
  <si>
    <t>Paciente Olga Lucia Chalarca Montoya interpone queja vía correo electrónicoy  se queja por la atención en citas médicas, dice que trata de comunicarse y no le responden.</t>
  </si>
  <si>
    <t>Se le asigna cita el martes 25 de febrero.</t>
  </si>
  <si>
    <t>Se le asigna cita el 25 de febrero  a las 1:50 pm</t>
  </si>
  <si>
    <t>Paciente Dario González interpone queja vía correo electrónico y  se queja por la atención en citas médicas, dice que trata de comunicarse y no le responden.</t>
  </si>
  <si>
    <t>Se le asigna cita laboratorio para el martes 25 de febrero y cita médica para el miércoles 26 de febrero.</t>
  </si>
  <si>
    <t>Olga Lucia Chalarca  Montoya cel: 3126607872 correo: olgalu.chamo@gmail.com</t>
  </si>
  <si>
    <t>Dario González cel: 3178212603 correo: juniordariogonzalez61@gmail.com</t>
  </si>
  <si>
    <t>Oportunidad en respuesta en días</t>
  </si>
  <si>
    <t>Se recibe felicitación por parte de paciente por atención médica.</t>
  </si>
  <si>
    <t>Se le envían todos los medios de comunicación para asignación de citas.</t>
  </si>
  <si>
    <t>La usuaria Monica Castañeda interpone queja vía correo electrónico donde dice que trata de comunicarse y por falta de conectividad o red no siempre es fácil.</t>
  </si>
  <si>
    <t>El paciente Yosette Brito interpone queja vía correo electrónico por motivos de no poder comunicarse para solicitar una cita médica por llamada telefónica.</t>
  </si>
  <si>
    <t>Se llama al número telefónico suministrado para agendar la cita y dicen que no conocen a la persona que interpuso la queja.</t>
  </si>
  <si>
    <t>Atencion urgencias</t>
  </si>
  <si>
    <t>La usuaria Francy Johana Gallego ingreso a urgencias porque me sentia muy mal me atendieron en urgencias y me encontraron la tension muy alta y que no me podian mandar nada.</t>
  </si>
  <si>
    <t>Monica Castañeda correo: papelycafesantuario@gmail.com</t>
  </si>
  <si>
    <t>Yosette Brito Cel: 3118091071 correo: jesusgbrito8@gmail.com</t>
  </si>
  <si>
    <t xml:space="preserve">No se sujeta a plan de mejora al funcionario involucrado, dado que la médica Karen Agudelo Mejía intervino de acuerdo a sus posibilidades y de acuerdo a su criterio profesional como médico, acatando también las directrices que se encuentran en las políticas de la institución, es importante resaltar que se brindaron todos los servicios necesarios y que estaban al alcance de la Institución. </t>
  </si>
  <si>
    <t>Se recibe pqrs de Alcaldia de Santuario Risaralda donde se informa que la usuaria Rosalba Soto hace una semana ha intentado agendar una cita médica por medio telefónico y sin respuesta alguna.</t>
  </si>
  <si>
    <t>A la usuaria se le asigno cita para el día jueves 10 de abril del presente año.</t>
  </si>
  <si>
    <t xml:space="preserve">Rosalba Soto Cel: 3217753091 </t>
  </si>
  <si>
    <t>A la usuaria se le asigno cita para el día jueves 10 de abril del presente año. Además se le informa todos los medios de comunicación disponibles para la solicitud de citas médicas.</t>
  </si>
  <si>
    <t>0.11</t>
  </si>
  <si>
    <t xml:space="preserve">Atención en urgencias
</t>
  </si>
  <si>
    <t>0.12</t>
  </si>
  <si>
    <t>Teresa de Jesús Salas Cel: 3116783120</t>
  </si>
  <si>
    <t>Se recibe queja de la señora Teresa de Jesús Salas madre de la menor Elizabeth Galeano Salas por mala atención en urgencias. Ingresa con la menor por urgencias el dia 03 de abril de 2025, menor con múltiples diagnósticos médicos entre ellos asma y ha sido medicada, se envío para la casa, al día siguiente vuelve por urgencias y el personal médico la regresa para la casa. La madre se la lleva para la ciudad de Pereira y fue hospitalizada por crisis asmática el mismo diagnostico que presente en esta Institución.</t>
  </si>
  <si>
    <t>En los descargos presentados por el personal médico que atendio las múltiples consultas de la menor, se evidencia que siempre fue atendida y se le prestaron los servicios adecuados .</t>
  </si>
  <si>
    <t xml:space="preserve">No se sujeta a plan de mejora dado que el equipo médico ha intervenido de acuerdo a las posibilidades y al criterio profesional, acatando también las directrices que se encuentran en las políticas de la institución, es importante resaltar que se brindaron todos los servicios necesarios y que estaban al alcance de la Institución. </t>
  </si>
  <si>
    <t xml:space="preserve">Queja del CRUE
</t>
  </si>
  <si>
    <t>Luis Gutiérrez Quiroz CC. 4.350.392</t>
  </si>
  <si>
    <t xml:space="preserve">Se da respuesta el día 23/04/25 a requerimiento dentro del plazo establecido donde se explican los hechos del traslado del paciente  a la Clinica Comfamiliar. </t>
  </si>
  <si>
    <t>0.13</t>
  </si>
  <si>
    <t>0.14</t>
  </si>
  <si>
    <t>Paciente Leidy Johana Londoño Restrepo interpone queja vía correo electrónico y  se queja por la atención en citas médicas, dice que trata de comunicarse y no le responden.</t>
  </si>
  <si>
    <t>Leidy Johana Londoño Restrepo cel: 3127296073 correo: cristianmesa493@gmail.com</t>
  </si>
  <si>
    <t>Se llama al número telefónico suministrado para agendar la cita y dice ya haberla agandado para el día 03 de mayo.</t>
  </si>
  <si>
    <t>0.15</t>
  </si>
  <si>
    <t xml:space="preserve">Entrega resultados laboratorio
</t>
  </si>
  <si>
    <t>Paciente Gloria Milena Osorio interpone queja vía buzón de sugerencias y se queja porque no le entregaron los resultados de laboratorio.</t>
  </si>
  <si>
    <t>Gloria Milena Osorio cel: 3215931505 correo: milena791018@hotmail.com</t>
  </si>
  <si>
    <t>No se sujeta a plan de mejora dado que las funcionarias han intervenido de acuerdo a los horarios para entrega de resultados de laboratorio definidos por la entidad</t>
  </si>
  <si>
    <t>0.16</t>
  </si>
  <si>
    <t>La paciente Karen Yaneth Davila Borja  interpone queja vía correo electrónico por motivos de no poder comunicarse para solicitar una cita médica por llamada telefónica y tampoco por la página web.</t>
  </si>
  <si>
    <t>Se verifica que a la usuaria se le asigno cita el mismo día que radico la PQRS.</t>
  </si>
  <si>
    <t>Karen Yaneth Davila Borja  cel: 3202694486 correo: karidaigel@hotmail.com</t>
  </si>
  <si>
    <t>0.17</t>
  </si>
  <si>
    <t>El señor Hernando Duque Parra informa que presenta inconformidad frente a la atención prestada, ya que tenía una cita por enfermería para control de hipertensión, informé al funcionario de facturación de la cita por enfermería y me puso a esperar una hora; tiempo después del cual nos informaron que no había servicio de enfermería durante este día. En ningún momento cancelaron mi cita y mi tiempo es valioso, como para perderlo en espera de un servicio que no se me va a prestar.</t>
  </si>
  <si>
    <t>Al verificar la hora a la cual se le gestionó la nueva asignación de cita se encuentra que fue alas 15:54 y se le programó la cita para el sábado 26/07/2025 a las 14:00. Efectivamente el paciente si tuvo que esperar casi una hora para que se le gestionara la nueva cita.</t>
  </si>
  <si>
    <t>Hernando Duque Parra cel: 3172214758</t>
  </si>
  <si>
    <t>Se hace plan de mejoramiento con 3 acciones de mejora que involucran: Calidad, líder del proceso, auxiliares de facturación y auxiliar de enfermería.</t>
  </si>
  <si>
    <t>0.18</t>
  </si>
  <si>
    <t>Sugerencia consultorio</t>
  </si>
  <si>
    <t>Se recibe sugerencia vía buzón de sugerencias de la usuaria Eilyn Salazar de colocar las plantas como Captus en el consultorio 5 en un lugar que no se peligroso para los niños.</t>
  </si>
  <si>
    <t xml:space="preserve">Eilyn Salazar </t>
  </si>
  <si>
    <t>Se adoptaron medidas tales como: Evaluar el mobiliario y objetos decorativos en zonas de consultorio. Reubicación o delimitación visual de los elementos con posibles riesgos. Refuerzo al equipo asistencial sobre la orientación permanente a cuidados frente a la supervisión de menores.</t>
  </si>
  <si>
    <t>0.19</t>
  </si>
  <si>
    <t>Atencion Citas odontológicas</t>
  </si>
  <si>
    <t>Queja interpuesta en la Gobernación de Risaralda. Buen día, amablemente me permito enviar notificación de evento adverso del paciente direccionado por el CRUE hacia nuestra institución, paciente con Dx de derrame pleural masivo, con sospecha de ICC descompensado, con alto riesgo de falla ventilatoria y paro cardiorrespiratorio.
Paciente quien ingresa con Venturi 40%, personal de remisión indica aparente agotamiento de oxígeno y se lo retiran al paciente sin tener un acceso seguro dentro del servicio por gran congestión actual y puntos de O2 ocupados, posteriormente lo reconectan, posible traslado inseguro como evento adverso”</t>
  </si>
  <si>
    <t>Se recibe queja verbal de la señora Luz Angela Posada al llamar a solicitar una cita odontológica informa que la funcionaria fue repelente. La paciente colgo la llamada porque  se altero por la grosería de la funcionaria.</t>
  </si>
  <si>
    <t>Luz Angela Posada CC 25.192.843</t>
  </si>
  <si>
    <t xml:space="preserve">Se hace plan de mejoramiento con 3 acciones de mejora que involucran: procedimientos de recepción de llamadas, colaboración en los estudiantes en verificar los pacientes afuera del consultorio y establecer espacio para devolver llamadas de 2:30 a 3:00pm. </t>
  </si>
  <si>
    <t xml:space="preserve">El señor Victor Jaime Angel Toro presenta queja vía correo electrónico donde maniefiesta que se negaron a presatarle el servicio de salud ante un accidente de tránsito y además se le negaron ayudas diagnosticas y consultas médicas. </t>
  </si>
  <si>
    <t>Victor Jaime Angel Toro CC 80.775.669 Cel: 3233194853, victorjaimeangeltoro@gmail.com</t>
  </si>
  <si>
    <t>De acuerdo descargos presentados por el responsable del área de facturación y cartera de la entidad se evidencia que se realizaron todos los procesos necesarios para garantizar la cobertura en salud en un evento accidente de tránsito a pesar de que no contar con póliza vigente de accidentes de tránsito, que es de obligatorio cumplimiento  para automotores, se verificó que fue atendido el día 15 de junio de 2025 y además no hay registro de solicitud de consultas médicas o de ayudas diagnósticas pendientes.</t>
  </si>
  <si>
    <t>0.21</t>
  </si>
  <si>
    <t>Para pedir citas que no sea tan dificil, no contestan. En enfermería uno pasa más de 20 minutos esperando y no llegan.</t>
  </si>
  <si>
    <t>Anónima</t>
  </si>
  <si>
    <t>0.22</t>
  </si>
  <si>
    <t>Atención urgencias.</t>
  </si>
  <si>
    <t>La enfermera Gladis es muy mala clase al atender a los pacientes cuando va cambiar la sonda.</t>
  </si>
  <si>
    <t>0.23</t>
  </si>
  <si>
    <t>0.24</t>
  </si>
  <si>
    <t>Solicitud contactos y direcciones de correo electrónico oficial para la recepción de propuestas comerciales y documentación.</t>
  </si>
  <si>
    <t>Alexander Caro Tel: 6046040404, alexander.caro@synerjoy.com</t>
  </si>
  <si>
    <t>Según solicitud se envia respuesta con los contactos y correos electronicos de la ESE para recepción de propuestas.</t>
  </si>
  <si>
    <t>Somos demasiados usuarios los que nos vemos afectados para pedir una cita médica, ya que hay una sola línea de teléfono y dicifcilmente se puede uno comunicar, deberían tener la página habilitada porque siempre que ingreso no tiene disponible pedir citas. Habiliten otra línea de teléfono.</t>
  </si>
  <si>
    <t>Adriana Ramirrez Cel: 3104147604 correo: arcoiris836@gmail.com</t>
  </si>
  <si>
    <t>De acuerdo solicitud se envían todos canales para solicitar citas médicas.</t>
  </si>
  <si>
    <t>0.25</t>
  </si>
  <si>
    <t>Se recibe pqrs via correo electrónico del señor Fredy Fernando Calderon Urrea, la cual no es comprensible.</t>
  </si>
  <si>
    <t>Fredy Fernando Calderon Urrea Cel: 3125035082 correo: calderon.fernando63@gmail.com</t>
  </si>
  <si>
    <t>Se solicita al usuario via correo electrónico aclarar la petición ya que no se comprende. El usuario responde que lo llamen, se le marca al número que brindo y se encuentra apagado.</t>
  </si>
  <si>
    <t>0.26</t>
  </si>
  <si>
    <t>Se recibe solicitud  de cita médica via correo electrónico del señor Gildardo Lopez Garcia.</t>
  </si>
  <si>
    <t>Gildardo Lopez Garcia Cel: 3117061121 y 3177666333 correo: edisant15@hotmail.com</t>
  </si>
  <si>
    <t>Se le asigna cita médica para el día 19 de noviembre.</t>
  </si>
  <si>
    <t>0.27</t>
  </si>
  <si>
    <t>Traslado paciente</t>
  </si>
  <si>
    <t>Se recibe pqrs de Alcaldia de Santuario Risaralda donde se informa el incorformismo de los familiares del paciente Arley Sánchez Montoya, en la cual manifiestan que el paciente fue trasladado en ambulancia desde la ESE acompañado de otro usuario y que fue dejado en las instalaciones de la Clínica San Rafael en Pereria sin realizarse la entrega formal al médico de turno.</t>
  </si>
  <si>
    <t xml:space="preserve">Yuly Lorena Galeano (Esposa paciente) Cel: 3145769383 </t>
  </si>
  <si>
    <t>En los descargos presentados por el personal médico que realizo el traslado del paciente se evidencia que se siguió el debido proceso de ingreso establecido. Además se le aclara el manejo de triage o el tiempo de espera de los pacientes.</t>
  </si>
  <si>
    <t>No se sujeta a plan de mejora dado que los funcionarios han intervenido de acuerdo a los procesos de remisión correspondientes.</t>
  </si>
  <si>
    <t>0.28</t>
  </si>
  <si>
    <t>Se recibe queja vía correo electrónico del usuario Gildardo de Jesús Zapata para una cita médica de medicina general.</t>
  </si>
  <si>
    <t>Gildardo de Jesús Zapata  Garcia Cel: 3162220189 correo: sara.munoz@asmetsalud.com</t>
  </si>
  <si>
    <t>Se le asigna cita médica para el día miércoles 10 de diciembre.</t>
  </si>
  <si>
    <t>0.29</t>
  </si>
  <si>
    <t>Se recibe queja vía correo electrónico de la usuaria Karly Daniela Obando Gonzales, me operaron de las 4 cordales en el hospital de la virginia. Me dijeron que reclamara los medicamentos urgentemente en el hospital San Vicente de Paul de Santuario, entré al hospital y directamente me dirijo a la farmacia donde me dijeron que no había servicio hasta mañana y me indicaron que fuera a Urgencias ya que andaba botando mucha sangre por la boca y me estaba empezando a doler bastante, pase a portería y me registre ,espere un momento a que me atendieran y después entre con una doctora a urgencias ,no me tomaron datos ni nada solo se acerco a una enfermera y le entregó mis papeles , trate de decirles en pocas palabras que me había operado y necesitaba con urgencia la aplicación de un medicamento llamado (Dexametasona) que es intramuscular y era de Administración Inmediata pero como la farmacia estaba fuera de servicio no me la pudieron dar. La respuesta de la enfermera fue que eso no era una urgencia sin mirar los papeles y sin ninguna revisión aunque estuviera bote y bote sangre por la boca no me quiso atender ni brindarme el medicamento que necesitaba con urgencia los demás medicamentos si los compre fuera del hospital pero el Dexametasona no lo dan fuera de un hospital.</t>
  </si>
  <si>
    <t>Karly Daniela Obando Gonzales Cel: 3104672783 correo: obandokarly54@gmail.com</t>
  </si>
  <si>
    <t>No se sujeta a plan de mejora dado que la funcionaria intervino de acuerdo a sus posibilidades y acatando también las directrices que se encuentran en las políticas de la institución, como lo constata el registro de triage que diligencio al momento de la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</si>
</sst>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0" x14ac:knownFonts="1">
    <font>
      <sz val="10"/>
      <name val="Arial"/>
    </font>
    <font>
      <sz val="10"/>
      <name val="Arial"/>
      <family val="2"/>
    </font>
    <font>
      <b/>
      <sz val="16"/>
      <name val="Arial"/>
      <family val="2"/>
    </font>
    <font>
      <sz val="16"/>
      <name val="Arial"/>
      <family val="2"/>
    </font>
    <font>
      <b/>
      <i/>
      <sz val="16"/>
      <name val="Arial"/>
      <family val="2"/>
    </font>
    <font>
      <b/>
      <sz val="12"/>
      <name val="Arial"/>
      <family val="2"/>
    </font>
    <font>
      <sz val="12"/>
      <name val="Arial"/>
      <family val="2"/>
    </font>
    <font>
      <b/>
      <sz val="18"/>
      <name val="Arial"/>
      <family val="2"/>
    </font>
    <font>
      <b/>
      <sz val="20"/>
      <name val="Arial"/>
      <family val="2"/>
    </font>
    <font>
      <sz val="16"/>
      <color rgb="FF2A2A2A"/>
      <name val="Arial"/>
      <family val="2"/>
    </font>
  </fonts>
  <fills count="12">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49"/>
        <bgColor indexed="64"/>
      </patternFill>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79">
    <xf numFmtId="0" fontId="0" fillId="0" borderId="0" xfId="0"/>
    <xf numFmtId="14" fontId="3" fillId="0" borderId="1" xfId="0" applyNumberFormat="1" applyFont="1" applyBorder="1" applyAlignment="1">
      <alignment horizontal="center" vertical="center"/>
    </xf>
    <xf numFmtId="0" fontId="3" fillId="0" borderId="1" xfId="0" applyFont="1" applyBorder="1" applyAlignment="1">
      <alignment horizontal="justify" vertical="top" wrapText="1"/>
    </xf>
    <xf numFmtId="14" fontId="9" fillId="0" borderId="1" xfId="0" applyNumberFormat="1"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horizontal="left" vertical="center" wrapText="1"/>
    </xf>
    <xf numFmtId="0" fontId="3" fillId="8" borderId="1" xfId="0" applyFont="1" applyFill="1" applyBorder="1"/>
    <xf numFmtId="0" fontId="3" fillId="4" borderId="0" xfId="0" applyFont="1" applyFill="1"/>
    <xf numFmtId="0" fontId="2" fillId="8" borderId="0" xfId="0" applyFont="1" applyFill="1" applyAlignment="1">
      <alignment horizontal="center"/>
    </xf>
    <xf numFmtId="0" fontId="2" fillId="8" borderId="0" xfId="0" applyFont="1" applyFill="1" applyAlignment="1">
      <alignment horizontal="left"/>
    </xf>
    <xf numFmtId="0" fontId="3" fillId="8" borderId="0" xfId="0" applyFont="1" applyFill="1"/>
    <xf numFmtId="0" fontId="3" fillId="8" borderId="2" xfId="0" applyFont="1" applyFill="1"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xf numFmtId="0" fontId="3" fillId="0" borderId="1" xfId="0" applyFont="1" applyBorder="1" applyAlignment="1">
      <alignment horizontal="center" wrapText="1"/>
    </xf>
    <xf numFmtId="0" fontId="3" fillId="4" borderId="0" xfId="0" applyFont="1" applyFill="1" applyAlignment="1">
      <alignment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0" fontId="3" fillId="0" borderId="1" xfId="0" applyFont="1" applyBorder="1" applyAlignment="1">
      <alignment vertical="center"/>
    </xf>
    <xf numFmtId="0" fontId="2" fillId="3" borderId="1" xfId="0" applyFont="1" applyFill="1" applyBorder="1"/>
    <xf numFmtId="0" fontId="2" fillId="0" borderId="1" xfId="0" applyFont="1" applyBorder="1" applyAlignment="1">
      <alignment horizontal="left"/>
    </xf>
    <xf numFmtId="0" fontId="2" fillId="4" borderId="1" xfId="0" applyFont="1" applyFill="1" applyBorder="1"/>
    <xf numFmtId="0" fontId="3" fillId="0" borderId="1" xfId="0" applyFont="1" applyBorder="1" applyAlignment="1">
      <alignment horizontal="left" wrapText="1"/>
    </xf>
    <xf numFmtId="0" fontId="2" fillId="5" borderId="1" xfId="0" applyFont="1" applyFill="1" applyBorder="1"/>
    <xf numFmtId="1" fontId="2" fillId="0" borderId="1" xfId="0" applyNumberFormat="1" applyFont="1" applyBorder="1"/>
    <xf numFmtId="0" fontId="3" fillId="10" borderId="0" xfId="0" applyFont="1" applyFill="1"/>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 fillId="0" borderId="0" xfId="0" applyFont="1"/>
    <xf numFmtId="15"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xf>
    <xf numFmtId="41" fontId="5" fillId="2" borderId="1" xfId="1" applyFont="1" applyFill="1" applyBorder="1" applyAlignment="1">
      <alignment horizontal="center" vertical="center" wrapText="1"/>
    </xf>
    <xf numFmtId="41" fontId="5" fillId="3" borderId="1" xfId="1" applyFont="1" applyFill="1" applyBorder="1" applyAlignment="1">
      <alignment horizontal="center" vertical="center" wrapText="1"/>
    </xf>
    <xf numFmtId="41" fontId="5" fillId="4" borderId="1" xfId="1" applyFont="1" applyFill="1" applyBorder="1" applyAlignment="1">
      <alignment horizontal="center" vertical="center" wrapText="1"/>
    </xf>
    <xf numFmtId="41" fontId="5" fillId="5" borderId="1" xfId="1" applyFont="1" applyFill="1" applyBorder="1" applyAlignment="1">
      <alignment horizontal="center" vertical="center" wrapText="1"/>
    </xf>
    <xf numFmtId="41" fontId="5" fillId="9" borderId="1" xfId="1" applyFont="1" applyFill="1" applyBorder="1" applyAlignment="1">
      <alignment horizontal="center" vertical="center" wrapText="1"/>
    </xf>
    <xf numFmtId="41" fontId="5" fillId="6" borderId="1" xfId="1" applyFont="1" applyFill="1" applyBorder="1" applyAlignment="1">
      <alignment horizontal="center" vertical="center" wrapText="1"/>
    </xf>
    <xf numFmtId="0" fontId="6" fillId="4" borderId="0" xfId="0" applyFont="1" applyFill="1"/>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3" fillId="0" borderId="1" xfId="0" applyFont="1" applyBorder="1" applyAlignment="1">
      <alignment horizontal="justify" vertical="justify" wrapText="1"/>
    </xf>
    <xf numFmtId="0" fontId="3" fillId="0" borderId="0" xfId="0" applyFont="1" applyAlignment="1">
      <alignment horizontal="justify" vertical="top"/>
    </xf>
    <xf numFmtId="0" fontId="3" fillId="0" borderId="0" xfId="0" applyFont="1" applyAlignment="1">
      <alignment horizontal="justify"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top"/>
    </xf>
    <xf numFmtId="41" fontId="7" fillId="0" borderId="1" xfId="1" applyFont="1" applyFill="1" applyBorder="1" applyAlignment="1">
      <alignment horizontal="center" vertical="center" wrapText="1"/>
    </xf>
    <xf numFmtId="41" fontId="8" fillId="0" borderId="1"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3" fillId="4" borderId="0" xfId="0" applyFont="1" applyFill="1" applyAlignment="1">
      <alignment horizontal="left"/>
    </xf>
    <xf numFmtId="0" fontId="3" fillId="11" borderId="1" xfId="0" applyFont="1" applyFill="1" applyBorder="1" applyAlignment="1">
      <alignment horizontal="left" wrapText="1"/>
    </xf>
    <xf numFmtId="0" fontId="3" fillId="4" borderId="1" xfId="0" applyFont="1" applyFill="1" applyBorder="1" applyAlignment="1">
      <alignment horizontal="left"/>
    </xf>
    <xf numFmtId="0" fontId="2" fillId="4" borderId="1" xfId="1"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3" fillId="8" borderId="0" xfId="0" applyFont="1" applyFill="1" applyAlignment="1">
      <alignment horizontal="left"/>
    </xf>
    <xf numFmtId="0" fontId="5" fillId="2" borderId="1" xfId="0" applyFont="1" applyFill="1" applyBorder="1" applyAlignment="1">
      <alignment horizontal="left" vertical="center" wrapText="1"/>
    </xf>
    <xf numFmtId="0" fontId="2" fillId="3" borderId="1" xfId="0" applyFont="1" applyFill="1" applyBorder="1" applyAlignment="1">
      <alignment horizontal="left"/>
    </xf>
    <xf numFmtId="0" fontId="2" fillId="4" borderId="1" xfId="0" applyFont="1" applyFill="1" applyBorder="1" applyAlignment="1">
      <alignment horizontal="left"/>
    </xf>
    <xf numFmtId="0" fontId="2" fillId="5" borderId="1" xfId="0" applyFont="1" applyFill="1" applyBorder="1" applyAlignment="1">
      <alignment horizontal="left"/>
    </xf>
    <xf numFmtId="0" fontId="3" fillId="10" borderId="0" xfId="0" applyFont="1" applyFill="1" applyAlignment="1">
      <alignment horizontal="left"/>
    </xf>
    <xf numFmtId="0" fontId="3" fillId="0" borderId="0" xfId="0" applyFont="1" applyAlignment="1">
      <alignment horizontal="left"/>
    </xf>
    <xf numFmtId="0" fontId="3" fillId="0" borderId="3" xfId="0" applyFont="1" applyBorder="1" applyAlignment="1">
      <alignment horizontal="justify" vertical="top"/>
    </xf>
    <xf numFmtId="0" fontId="3" fillId="0" borderId="1" xfId="0" applyFont="1" applyBorder="1" applyAlignment="1">
      <alignment horizontal="center"/>
    </xf>
    <xf numFmtId="0" fontId="2" fillId="6" borderId="1" xfId="0" applyFont="1" applyFill="1" applyBorder="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8" xfId="0" applyFont="1" applyFill="1" applyBorder="1" applyAlignment="1">
      <alignment horizontal="center"/>
    </xf>
    <xf numFmtId="0" fontId="3" fillId="8" borderId="9"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applyAlignment="1">
      <alignment horizontal="center"/>
    </xf>
    <xf numFmtId="0" fontId="2" fillId="8" borderId="3"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4" fillId="0" borderId="1" xfId="0" applyFont="1" applyBorder="1" applyAlignment="1">
      <alignment horizontal="center"/>
    </xf>
    <xf numFmtId="0" fontId="2" fillId="9" borderId="1" xfId="0" applyFont="1" applyFill="1" applyBorder="1" applyAlignment="1">
      <alignment horizontal="center"/>
    </xf>
  </cellXfs>
  <cellStyles count="2">
    <cellStyle name="Millares [0]" xfId="1" builtin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0</xdr:rowOff>
    </xdr:from>
    <xdr:to>
      <xdr:col>2</xdr:col>
      <xdr:colOff>920751</xdr:colOff>
      <xdr:row>3</xdr:row>
      <xdr:rowOff>246212</xdr:rowOff>
    </xdr:to>
    <xdr:pic>
      <xdr:nvPicPr>
        <xdr:cNvPr id="9321" name="2 Imagen">
          <a:extLst>
            <a:ext uri="{FF2B5EF4-FFF2-40B4-BE49-F238E27FC236}">
              <a16:creationId xmlns:a16="http://schemas.microsoft.com/office/drawing/2014/main" id="{0784375A-9BFA-DA46-3CB3-CE080A51F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1376" y="0"/>
          <a:ext cx="2698750" cy="100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G1" zoomScale="60" zoomScaleNormal="60" workbookViewId="0">
      <pane ySplit="7" topLeftCell="A36" activePane="bottomLeft" state="frozen"/>
      <selection pane="bottomLeft" activeCell="G48" sqref="G48"/>
    </sheetView>
  </sheetViews>
  <sheetFormatPr baseColWidth="10" defaultColWidth="11.42578125" defaultRowHeight="20.25" x14ac:dyDescent="0.3"/>
  <cols>
    <col min="1" max="1" width="25.85546875" style="50" customWidth="1"/>
    <col min="2" max="2" width="32.28515625" style="7" customWidth="1"/>
    <col min="3" max="3" width="24.140625" style="7" customWidth="1"/>
    <col min="4" max="4" width="22.42578125" style="7" customWidth="1"/>
    <col min="5" max="5" width="22.42578125" style="50" customWidth="1"/>
    <col min="6" max="6" width="34.140625" style="7" customWidth="1"/>
    <col min="7" max="7" width="13.28515625" style="7" customWidth="1"/>
    <col min="8" max="8" width="22.7109375" style="7" customWidth="1"/>
    <col min="9" max="11" width="17" style="7" customWidth="1"/>
    <col min="12" max="12" width="16.28515625" style="7" customWidth="1"/>
    <col min="13" max="19" width="16.85546875" style="7" customWidth="1"/>
    <col min="20" max="21" width="11.42578125" style="7" customWidth="1"/>
    <col min="22" max="22" width="27.140625" style="7" customWidth="1"/>
    <col min="23" max="23" width="107" style="7" customWidth="1"/>
    <col min="24" max="25" width="12.140625" style="7" customWidth="1"/>
    <col min="26" max="26" width="41.42578125" style="7" customWidth="1"/>
    <col min="27" max="27" width="71.42578125" style="7" customWidth="1"/>
    <col min="28" max="28" width="35" style="7" customWidth="1"/>
    <col min="29" max="29" width="95.85546875" style="7" bestFit="1" customWidth="1"/>
    <col min="30" max="16384" width="11.42578125" style="7"/>
  </cols>
  <sheetData>
    <row r="1" spans="1:29" x14ac:dyDescent="0.3">
      <c r="B1" s="66"/>
      <c r="C1" s="67"/>
      <c r="D1" s="72" t="s">
        <v>34</v>
      </c>
      <c r="E1" s="72"/>
      <c r="F1" s="73"/>
      <c r="G1" s="73"/>
      <c r="H1" s="73"/>
      <c r="I1" s="73"/>
      <c r="J1" s="73"/>
      <c r="K1" s="73"/>
      <c r="L1" s="73"/>
      <c r="M1" s="73"/>
      <c r="N1" s="73"/>
      <c r="O1" s="73"/>
      <c r="P1" s="73"/>
      <c r="Q1" s="73"/>
      <c r="R1" s="73"/>
      <c r="S1" s="73"/>
      <c r="T1" s="73"/>
      <c r="U1" s="73"/>
      <c r="V1" s="73"/>
      <c r="W1" s="73"/>
      <c r="X1" s="73"/>
      <c r="Y1" s="73"/>
      <c r="Z1" s="73"/>
      <c r="AA1" s="73"/>
      <c r="AB1" s="73"/>
      <c r="AC1" s="6"/>
    </row>
    <row r="2" spans="1:29" x14ac:dyDescent="0.3">
      <c r="B2" s="68"/>
      <c r="C2" s="69"/>
      <c r="D2" s="73"/>
      <c r="E2" s="73"/>
      <c r="F2" s="73"/>
      <c r="G2" s="73"/>
      <c r="H2" s="73"/>
      <c r="I2" s="73"/>
      <c r="J2" s="73"/>
      <c r="K2" s="73"/>
      <c r="L2" s="73"/>
      <c r="M2" s="73"/>
      <c r="N2" s="73"/>
      <c r="O2" s="73"/>
      <c r="P2" s="73"/>
      <c r="Q2" s="73"/>
      <c r="R2" s="73"/>
      <c r="S2" s="73"/>
      <c r="T2" s="73"/>
      <c r="U2" s="73"/>
      <c r="V2" s="73"/>
      <c r="W2" s="73"/>
      <c r="X2" s="73"/>
      <c r="Y2" s="73"/>
      <c r="Z2" s="73"/>
      <c r="AA2" s="73"/>
      <c r="AB2" s="73"/>
      <c r="AC2" s="6"/>
    </row>
    <row r="3" spans="1:29" x14ac:dyDescent="0.3">
      <c r="B3" s="70"/>
      <c r="C3" s="71"/>
      <c r="D3" s="73"/>
      <c r="E3" s="73"/>
      <c r="F3" s="73"/>
      <c r="G3" s="73"/>
      <c r="H3" s="73"/>
      <c r="I3" s="73"/>
      <c r="J3" s="73"/>
      <c r="K3" s="73"/>
      <c r="L3" s="73"/>
      <c r="M3" s="73"/>
      <c r="N3" s="73"/>
      <c r="O3" s="73"/>
      <c r="P3" s="73"/>
      <c r="Q3" s="73"/>
      <c r="R3" s="73"/>
      <c r="S3" s="73"/>
      <c r="T3" s="73"/>
      <c r="U3" s="73"/>
      <c r="V3" s="73"/>
      <c r="W3" s="73"/>
      <c r="X3" s="73"/>
      <c r="Y3" s="73"/>
      <c r="Z3" s="73"/>
      <c r="AA3" s="73"/>
      <c r="AB3" s="73"/>
      <c r="AC3" s="6"/>
    </row>
    <row r="4" spans="1:29" x14ac:dyDescent="0.3">
      <c r="B4" s="74" t="s">
        <v>12</v>
      </c>
      <c r="C4" s="75"/>
      <c r="D4" s="75"/>
      <c r="E4" s="75"/>
      <c r="F4" s="75"/>
      <c r="G4" s="75"/>
      <c r="H4" s="75"/>
      <c r="I4" s="75"/>
      <c r="J4" s="75"/>
      <c r="K4" s="75"/>
      <c r="L4" s="75"/>
      <c r="M4" s="75"/>
      <c r="N4" s="75"/>
      <c r="O4" s="75"/>
      <c r="P4" s="75"/>
      <c r="Q4" s="75"/>
      <c r="R4" s="75"/>
      <c r="S4" s="75"/>
      <c r="T4" s="75"/>
      <c r="U4" s="75"/>
      <c r="V4" s="75"/>
      <c r="W4" s="75"/>
      <c r="X4" s="75"/>
      <c r="Y4" s="75"/>
      <c r="Z4" s="75"/>
      <c r="AA4" s="75"/>
      <c r="AB4" s="75"/>
      <c r="AC4" s="76"/>
    </row>
    <row r="5" spans="1:29" x14ac:dyDescent="0.3">
      <c r="B5" s="9" t="s">
        <v>42</v>
      </c>
      <c r="C5" s="9"/>
      <c r="D5" s="8"/>
      <c r="E5" s="9"/>
      <c r="F5" s="8"/>
      <c r="G5" s="8" t="s">
        <v>43</v>
      </c>
      <c r="H5" s="8"/>
      <c r="I5" s="8"/>
      <c r="J5" s="8"/>
      <c r="K5" s="8"/>
      <c r="L5" s="8"/>
      <c r="M5" s="8"/>
      <c r="N5" s="8"/>
      <c r="O5" s="8"/>
      <c r="P5" s="8"/>
      <c r="Q5" s="8"/>
      <c r="R5" s="8"/>
      <c r="S5" s="8"/>
      <c r="T5" s="8"/>
      <c r="U5" s="8"/>
      <c r="V5" s="8"/>
      <c r="W5" s="8"/>
      <c r="X5" s="8"/>
      <c r="Y5" s="8"/>
      <c r="Z5" s="8"/>
      <c r="AA5" s="8"/>
      <c r="AB5" s="8"/>
      <c r="AC5" s="8"/>
    </row>
    <row r="6" spans="1:29" x14ac:dyDescent="0.3">
      <c r="B6" s="10"/>
      <c r="C6" s="10"/>
      <c r="D6" s="10"/>
      <c r="E6" s="56"/>
      <c r="F6" s="11"/>
      <c r="G6" s="11"/>
      <c r="H6" s="10"/>
      <c r="I6" s="10"/>
      <c r="J6" s="10"/>
      <c r="K6" s="10"/>
      <c r="L6" s="10"/>
      <c r="M6" s="77" t="s">
        <v>22</v>
      </c>
      <c r="N6" s="77"/>
      <c r="O6" s="77"/>
      <c r="P6" s="77"/>
      <c r="Q6" s="77"/>
      <c r="R6" s="77"/>
      <c r="S6" s="77"/>
      <c r="T6" s="77"/>
      <c r="U6" s="77"/>
      <c r="V6" s="77"/>
      <c r="W6" s="77"/>
      <c r="X6" s="77" t="s">
        <v>10</v>
      </c>
      <c r="Y6" s="77"/>
      <c r="Z6" s="77"/>
      <c r="AA6" s="77"/>
      <c r="AB6" s="77"/>
      <c r="AC6" s="10"/>
    </row>
    <row r="7" spans="1:29" s="39" customFormat="1" ht="126" x14ac:dyDescent="0.3">
      <c r="A7" s="51" t="s">
        <v>38</v>
      </c>
      <c r="B7" s="31" t="s">
        <v>30</v>
      </c>
      <c r="C7" s="31" t="s">
        <v>31</v>
      </c>
      <c r="D7" s="32" t="s">
        <v>17</v>
      </c>
      <c r="E7" s="57" t="s">
        <v>68</v>
      </c>
      <c r="F7" s="33" t="s">
        <v>18</v>
      </c>
      <c r="G7" s="33" t="s">
        <v>24</v>
      </c>
      <c r="H7" s="34" t="s">
        <v>20</v>
      </c>
      <c r="I7" s="35" t="s">
        <v>25</v>
      </c>
      <c r="J7" s="36" t="s">
        <v>21</v>
      </c>
      <c r="K7" s="37" t="s">
        <v>32</v>
      </c>
      <c r="L7" s="38" t="s">
        <v>35</v>
      </c>
      <c r="M7" s="34" t="s">
        <v>13</v>
      </c>
      <c r="N7" s="34" t="s">
        <v>2</v>
      </c>
      <c r="O7" s="34" t="s">
        <v>29</v>
      </c>
      <c r="P7" s="34" t="s">
        <v>7</v>
      </c>
      <c r="Q7" s="34" t="s">
        <v>14</v>
      </c>
      <c r="R7" s="34" t="s">
        <v>19</v>
      </c>
      <c r="S7" s="34" t="s">
        <v>28</v>
      </c>
      <c r="T7" s="34"/>
      <c r="U7" s="34" t="s">
        <v>0</v>
      </c>
      <c r="V7" s="34" t="s">
        <v>1</v>
      </c>
      <c r="W7" s="47" t="s">
        <v>3</v>
      </c>
      <c r="X7" s="36" t="s">
        <v>15</v>
      </c>
      <c r="Y7" s="36" t="s">
        <v>16</v>
      </c>
      <c r="Z7" s="36" t="s">
        <v>8</v>
      </c>
      <c r="AA7" s="48" t="s">
        <v>9</v>
      </c>
      <c r="AB7" s="48" t="s">
        <v>36</v>
      </c>
      <c r="AC7" s="49" t="s">
        <v>23</v>
      </c>
    </row>
    <row r="8" spans="1:29" s="16" customFormat="1" ht="60.75" x14ac:dyDescent="0.3">
      <c r="A8" s="53">
        <v>0.01</v>
      </c>
      <c r="B8" s="1">
        <v>45672</v>
      </c>
      <c r="C8" s="17">
        <v>45674</v>
      </c>
      <c r="D8" s="12" t="s">
        <v>37</v>
      </c>
      <c r="E8" s="12">
        <v>2</v>
      </c>
      <c r="F8" s="13"/>
      <c r="G8" s="13"/>
      <c r="H8" s="12">
        <v>1</v>
      </c>
      <c r="I8" s="12"/>
      <c r="J8" s="12"/>
      <c r="K8" s="12"/>
      <c r="L8" s="14"/>
      <c r="M8" s="12"/>
      <c r="N8" s="12"/>
      <c r="O8" s="12"/>
      <c r="P8" s="12"/>
      <c r="Q8" s="12"/>
      <c r="R8" s="12"/>
      <c r="S8" s="12"/>
      <c r="T8" s="15"/>
      <c r="U8" s="15"/>
      <c r="V8" s="15"/>
      <c r="W8" s="2" t="s">
        <v>41</v>
      </c>
      <c r="X8" s="42"/>
      <c r="Y8" s="42"/>
      <c r="Z8" s="42"/>
      <c r="AA8" s="42" t="s">
        <v>47</v>
      </c>
      <c r="AB8" s="2" t="s">
        <v>44</v>
      </c>
      <c r="AC8" s="43" t="s">
        <v>45</v>
      </c>
    </row>
    <row r="9" spans="1:29" s="16" customFormat="1" ht="101.25" x14ac:dyDescent="0.3">
      <c r="A9" s="54">
        <v>0.02</v>
      </c>
      <c r="B9" s="1">
        <v>45691</v>
      </c>
      <c r="C9" s="17">
        <v>45707</v>
      </c>
      <c r="D9" s="12" t="s">
        <v>51</v>
      </c>
      <c r="E9" s="12">
        <v>16</v>
      </c>
      <c r="F9" s="13"/>
      <c r="G9" s="13"/>
      <c r="H9" s="12"/>
      <c r="I9" s="12"/>
      <c r="J9" s="12"/>
      <c r="K9" s="12">
        <v>1</v>
      </c>
      <c r="L9" s="14"/>
      <c r="M9" s="12"/>
      <c r="N9" s="12"/>
      <c r="O9" s="12"/>
      <c r="P9" s="12"/>
      <c r="Q9" s="12"/>
      <c r="R9" s="12"/>
      <c r="S9" s="12"/>
      <c r="T9" s="15"/>
      <c r="U9" s="15"/>
      <c r="V9" s="15"/>
      <c r="W9" s="40" t="s">
        <v>59</v>
      </c>
      <c r="X9" s="12"/>
      <c r="Y9" s="12"/>
      <c r="Z9" s="12"/>
      <c r="AA9" s="12" t="s">
        <v>53</v>
      </c>
      <c r="AB9" s="5" t="s">
        <v>52</v>
      </c>
      <c r="AC9" s="12" t="s">
        <v>53</v>
      </c>
    </row>
    <row r="10" spans="1:29" s="16" customFormat="1" ht="121.5" x14ac:dyDescent="0.3">
      <c r="A10" s="54">
        <v>0.03</v>
      </c>
      <c r="B10" s="1">
        <v>45692</v>
      </c>
      <c r="C10" s="17">
        <v>45694</v>
      </c>
      <c r="D10" s="12" t="s">
        <v>46</v>
      </c>
      <c r="E10" s="12">
        <v>2</v>
      </c>
      <c r="F10" s="13"/>
      <c r="G10" s="13"/>
      <c r="H10" s="12">
        <v>1</v>
      </c>
      <c r="I10" s="12"/>
      <c r="J10" s="12"/>
      <c r="K10" s="12"/>
      <c r="L10" s="14"/>
      <c r="M10" s="12"/>
      <c r="N10" s="12"/>
      <c r="O10" s="12"/>
      <c r="P10" s="12"/>
      <c r="Q10" s="12"/>
      <c r="R10" s="12"/>
      <c r="S10" s="12"/>
      <c r="T10" s="15"/>
      <c r="U10" s="15"/>
      <c r="V10" s="15"/>
      <c r="W10" s="44" t="s">
        <v>60</v>
      </c>
      <c r="X10" s="12"/>
      <c r="Y10" s="12"/>
      <c r="Z10" s="12"/>
      <c r="AA10" s="42" t="s">
        <v>48</v>
      </c>
      <c r="AB10" s="45" t="s">
        <v>49</v>
      </c>
      <c r="AC10" s="46" t="s">
        <v>50</v>
      </c>
    </row>
    <row r="11" spans="1:29" s="16" customFormat="1" ht="243" x14ac:dyDescent="0.3">
      <c r="A11" s="54">
        <v>0.04</v>
      </c>
      <c r="B11" s="1">
        <v>45335</v>
      </c>
      <c r="C11" s="18">
        <v>45702</v>
      </c>
      <c r="D11" s="12" t="s">
        <v>54</v>
      </c>
      <c r="E11" s="12">
        <v>1</v>
      </c>
      <c r="F11" s="13"/>
      <c r="G11" s="13"/>
      <c r="H11" s="12">
        <v>1</v>
      </c>
      <c r="I11" s="12"/>
      <c r="J11" s="12"/>
      <c r="K11" s="12"/>
      <c r="L11" s="19"/>
      <c r="M11" s="12"/>
      <c r="N11" s="12"/>
      <c r="O11" s="12"/>
      <c r="P11" s="12"/>
      <c r="Q11" s="12"/>
      <c r="R11" s="12"/>
      <c r="S11" s="12"/>
      <c r="T11" s="15"/>
      <c r="U11" s="15"/>
      <c r="V11" s="15"/>
      <c r="W11" s="41" t="s">
        <v>55</v>
      </c>
      <c r="X11" s="12"/>
      <c r="Y11" s="12"/>
      <c r="Z11" s="12"/>
      <c r="AA11" s="2" t="s">
        <v>56</v>
      </c>
      <c r="AB11" s="5" t="s">
        <v>57</v>
      </c>
      <c r="AC11" s="46" t="s">
        <v>58</v>
      </c>
    </row>
    <row r="12" spans="1:29" s="16" customFormat="1" ht="101.25" x14ac:dyDescent="0.3">
      <c r="A12" s="54">
        <v>0.05</v>
      </c>
      <c r="B12" s="1">
        <v>45707</v>
      </c>
      <c r="C12" s="18">
        <v>45708</v>
      </c>
      <c r="D12" s="12" t="s">
        <v>37</v>
      </c>
      <c r="E12" s="12">
        <v>1</v>
      </c>
      <c r="F12" s="13"/>
      <c r="G12" s="13"/>
      <c r="H12" s="12">
        <v>1</v>
      </c>
      <c r="I12" s="12"/>
      <c r="J12" s="12"/>
      <c r="K12" s="12"/>
      <c r="L12" s="14"/>
      <c r="M12" s="12"/>
      <c r="N12" s="12"/>
      <c r="O12" s="12"/>
      <c r="P12" s="12"/>
      <c r="Q12" s="12"/>
      <c r="R12" s="12"/>
      <c r="S12" s="12"/>
      <c r="T12" s="15"/>
      <c r="U12" s="15"/>
      <c r="V12" s="15"/>
      <c r="W12" s="2" t="s">
        <v>61</v>
      </c>
      <c r="X12" s="42"/>
      <c r="Y12" s="42"/>
      <c r="Z12" s="42"/>
      <c r="AA12" s="42" t="s">
        <v>62</v>
      </c>
      <c r="AB12" s="2" t="s">
        <v>66</v>
      </c>
      <c r="AC12" s="43" t="s">
        <v>63</v>
      </c>
    </row>
    <row r="13" spans="1:29" s="16" customFormat="1" ht="81" x14ac:dyDescent="0.3">
      <c r="A13" s="54">
        <v>0.06</v>
      </c>
      <c r="B13" s="1">
        <v>45708</v>
      </c>
      <c r="C13" s="18">
        <v>45709</v>
      </c>
      <c r="D13" s="12" t="s">
        <v>37</v>
      </c>
      <c r="E13" s="12">
        <v>1</v>
      </c>
      <c r="F13" s="13"/>
      <c r="G13" s="13"/>
      <c r="H13" s="12">
        <v>1</v>
      </c>
      <c r="I13" s="12"/>
      <c r="J13" s="12"/>
      <c r="K13" s="12"/>
      <c r="L13" s="14"/>
      <c r="M13" s="12"/>
      <c r="N13" s="12"/>
      <c r="O13" s="12"/>
      <c r="P13" s="12"/>
      <c r="Q13" s="12"/>
      <c r="R13" s="12"/>
      <c r="S13" s="12"/>
      <c r="T13" s="15"/>
      <c r="U13" s="15"/>
      <c r="V13" s="15"/>
      <c r="W13" s="2" t="s">
        <v>64</v>
      </c>
      <c r="X13" s="42"/>
      <c r="Y13" s="42"/>
      <c r="Z13" s="42"/>
      <c r="AA13" s="5" t="s">
        <v>65</v>
      </c>
      <c r="AB13" s="2" t="s">
        <v>67</v>
      </c>
      <c r="AC13" s="5" t="s">
        <v>65</v>
      </c>
    </row>
    <row r="14" spans="1:29" s="16" customFormat="1" ht="60.75" x14ac:dyDescent="0.3">
      <c r="A14" s="54">
        <v>7.0000000000000007E-2</v>
      </c>
      <c r="B14" s="3">
        <v>45734</v>
      </c>
      <c r="C14" s="3">
        <v>45734</v>
      </c>
      <c r="D14" s="12" t="s">
        <v>37</v>
      </c>
      <c r="E14" s="12">
        <f>C14-B14</f>
        <v>0</v>
      </c>
      <c r="F14" s="13"/>
      <c r="G14" s="12"/>
      <c r="H14" s="12">
        <v>1</v>
      </c>
      <c r="I14" s="12"/>
      <c r="J14" s="12"/>
      <c r="K14" s="19"/>
      <c r="L14" s="12"/>
      <c r="M14" s="12"/>
      <c r="N14" s="12"/>
      <c r="O14" s="12"/>
      <c r="P14" s="12"/>
      <c r="Q14" s="12"/>
      <c r="R14" s="12"/>
      <c r="S14" s="15"/>
      <c r="T14" s="15"/>
      <c r="U14" s="15"/>
      <c r="V14" s="40"/>
      <c r="W14" s="2" t="s">
        <v>72</v>
      </c>
      <c r="X14" s="12"/>
      <c r="Y14" s="12"/>
      <c r="Z14" s="40"/>
      <c r="AA14" s="5" t="s">
        <v>73</v>
      </c>
      <c r="AB14" s="12" t="s">
        <v>77</v>
      </c>
      <c r="AC14" s="5" t="s">
        <v>73</v>
      </c>
    </row>
    <row r="15" spans="1:29" s="16" customFormat="1" ht="81" x14ac:dyDescent="0.3">
      <c r="A15" s="54">
        <v>0.08</v>
      </c>
      <c r="B15" s="3">
        <v>45737</v>
      </c>
      <c r="C15" s="3">
        <v>45744</v>
      </c>
      <c r="D15" s="12" t="s">
        <v>37</v>
      </c>
      <c r="E15" s="12">
        <f>C15-B15</f>
        <v>7</v>
      </c>
      <c r="F15" s="13"/>
      <c r="G15" s="12"/>
      <c r="H15" s="12">
        <v>1</v>
      </c>
      <c r="I15" s="12"/>
      <c r="J15" s="12"/>
      <c r="K15" s="19"/>
      <c r="L15" s="12"/>
      <c r="M15" s="12"/>
      <c r="N15" s="12"/>
      <c r="O15" s="12"/>
      <c r="P15" s="12"/>
      <c r="Q15" s="12"/>
      <c r="R15" s="12"/>
      <c r="S15" s="15"/>
      <c r="T15" s="15"/>
      <c r="U15" s="15"/>
      <c r="V15" s="40"/>
      <c r="W15" s="2" t="s">
        <v>71</v>
      </c>
      <c r="X15" s="12"/>
      <c r="Y15" s="12"/>
      <c r="Z15" s="40"/>
      <c r="AA15" s="5" t="s">
        <v>70</v>
      </c>
      <c r="AB15" s="12" t="s">
        <v>76</v>
      </c>
      <c r="AC15" s="5" t="s">
        <v>70</v>
      </c>
    </row>
    <row r="16" spans="1:29" s="16" customFormat="1" ht="40.5" x14ac:dyDescent="0.3">
      <c r="A16" s="54">
        <v>0.09</v>
      </c>
      <c r="B16" s="3">
        <v>45737</v>
      </c>
      <c r="C16" s="3">
        <v>45737</v>
      </c>
      <c r="D16" s="12" t="s">
        <v>37</v>
      </c>
      <c r="E16" s="12">
        <v>0</v>
      </c>
      <c r="F16" s="13"/>
      <c r="G16" s="12"/>
      <c r="H16" s="12"/>
      <c r="I16" s="12"/>
      <c r="J16" s="12">
        <v>1</v>
      </c>
      <c r="K16" s="19"/>
      <c r="L16" s="12"/>
      <c r="M16" s="12"/>
      <c r="N16" s="12"/>
      <c r="O16" s="12"/>
      <c r="P16" s="12"/>
      <c r="Q16" s="12"/>
      <c r="R16" s="12"/>
      <c r="S16" s="15"/>
      <c r="T16" s="15"/>
      <c r="U16" s="15"/>
      <c r="V16" s="40"/>
      <c r="W16" s="40" t="s">
        <v>69</v>
      </c>
      <c r="X16" s="12"/>
      <c r="Y16" s="12"/>
      <c r="Z16" s="40"/>
      <c r="AA16" s="40" t="s">
        <v>69</v>
      </c>
      <c r="AB16" s="12"/>
      <c r="AC16" s="5"/>
    </row>
    <row r="17" spans="1:29" s="16" customFormat="1" ht="182.25" x14ac:dyDescent="0.3">
      <c r="A17" s="55" t="s">
        <v>39</v>
      </c>
      <c r="B17" s="3">
        <v>45751</v>
      </c>
      <c r="C17" s="3">
        <v>45758</v>
      </c>
      <c r="D17" s="12" t="s">
        <v>74</v>
      </c>
      <c r="E17" s="12">
        <f t="shared" ref="E17:E27" si="0">C17-B17</f>
        <v>7</v>
      </c>
      <c r="F17" s="13"/>
      <c r="G17" s="12"/>
      <c r="H17" s="12">
        <v>1</v>
      </c>
      <c r="I17" s="12"/>
      <c r="J17" s="12"/>
      <c r="K17" s="19"/>
      <c r="L17" s="12"/>
      <c r="M17" s="12"/>
      <c r="N17" s="12"/>
      <c r="O17" s="12"/>
      <c r="P17" s="12"/>
      <c r="Q17" s="12"/>
      <c r="R17" s="12"/>
      <c r="S17" s="15"/>
      <c r="T17" s="15"/>
      <c r="U17" s="15"/>
      <c r="V17" s="40"/>
      <c r="W17" s="2" t="s">
        <v>75</v>
      </c>
      <c r="X17" s="12"/>
      <c r="Y17" s="12"/>
      <c r="Z17" s="40"/>
      <c r="AA17" s="5" t="s">
        <v>78</v>
      </c>
      <c r="AB17" s="12"/>
      <c r="AC17" s="5" t="s">
        <v>78</v>
      </c>
    </row>
    <row r="18" spans="1:29" s="16" customFormat="1" ht="60.75" x14ac:dyDescent="0.3">
      <c r="A18" s="55" t="s">
        <v>83</v>
      </c>
      <c r="B18" s="3">
        <v>45752</v>
      </c>
      <c r="C18" s="3">
        <v>45758</v>
      </c>
      <c r="D18" s="12" t="s">
        <v>37</v>
      </c>
      <c r="E18" s="12">
        <f t="shared" si="0"/>
        <v>6</v>
      </c>
      <c r="F18" s="13"/>
      <c r="G18" s="12"/>
      <c r="H18" s="12">
        <v>1</v>
      </c>
      <c r="I18" s="12"/>
      <c r="J18" s="12"/>
      <c r="K18" s="19"/>
      <c r="L18" s="12"/>
      <c r="M18" s="12"/>
      <c r="N18" s="12"/>
      <c r="O18" s="12"/>
      <c r="P18" s="12"/>
      <c r="Q18" s="12"/>
      <c r="R18" s="12"/>
      <c r="S18" s="15"/>
      <c r="T18" s="15"/>
      <c r="U18" s="15"/>
      <c r="V18" s="40"/>
      <c r="W18" s="2" t="s">
        <v>79</v>
      </c>
      <c r="X18" s="12"/>
      <c r="Y18" s="12"/>
      <c r="Z18" s="40"/>
      <c r="AA18" s="5" t="s">
        <v>80</v>
      </c>
      <c r="AB18" s="12" t="s">
        <v>81</v>
      </c>
      <c r="AC18" s="5" t="s">
        <v>82</v>
      </c>
    </row>
    <row r="19" spans="1:29" s="16" customFormat="1" ht="162" x14ac:dyDescent="0.3">
      <c r="A19" s="55" t="s">
        <v>85</v>
      </c>
      <c r="B19" s="3">
        <v>45762</v>
      </c>
      <c r="C19" s="3">
        <v>45769</v>
      </c>
      <c r="D19" s="12" t="s">
        <v>84</v>
      </c>
      <c r="E19" s="12">
        <f t="shared" si="0"/>
        <v>7</v>
      </c>
      <c r="F19" s="13"/>
      <c r="G19" s="12"/>
      <c r="H19" s="12">
        <v>1</v>
      </c>
      <c r="I19" s="12"/>
      <c r="J19" s="12"/>
      <c r="K19" s="19"/>
      <c r="L19" s="12"/>
      <c r="M19" s="12"/>
      <c r="N19" s="12"/>
      <c r="O19" s="12"/>
      <c r="P19" s="12"/>
      <c r="Q19" s="12"/>
      <c r="R19" s="12"/>
      <c r="S19" s="15"/>
      <c r="T19" s="15"/>
      <c r="U19" s="15"/>
      <c r="V19" s="40"/>
      <c r="W19" s="2" t="s">
        <v>87</v>
      </c>
      <c r="X19" s="12"/>
      <c r="Y19" s="12"/>
      <c r="Z19" s="40"/>
      <c r="AA19" s="5" t="s">
        <v>88</v>
      </c>
      <c r="AB19" s="12" t="s">
        <v>86</v>
      </c>
      <c r="AC19" s="5" t="s">
        <v>89</v>
      </c>
    </row>
    <row r="20" spans="1:29" s="16" customFormat="1" ht="202.5" x14ac:dyDescent="0.3">
      <c r="A20" s="55" t="s">
        <v>93</v>
      </c>
      <c r="B20" s="3">
        <v>45768</v>
      </c>
      <c r="C20" s="3">
        <v>45770</v>
      </c>
      <c r="D20" s="12" t="s">
        <v>90</v>
      </c>
      <c r="E20" s="12">
        <f t="shared" si="0"/>
        <v>2</v>
      </c>
      <c r="F20" s="13"/>
      <c r="G20" s="12"/>
      <c r="H20" s="12">
        <v>1</v>
      </c>
      <c r="I20" s="12"/>
      <c r="J20" s="12"/>
      <c r="K20" s="19"/>
      <c r="L20" s="12"/>
      <c r="M20" s="12"/>
      <c r="N20" s="12"/>
      <c r="O20" s="12"/>
      <c r="P20" s="12"/>
      <c r="Q20" s="12"/>
      <c r="R20" s="12"/>
      <c r="S20" s="15"/>
      <c r="T20" s="15"/>
      <c r="U20" s="15"/>
      <c r="V20" s="40"/>
      <c r="W20" s="2" t="s">
        <v>119</v>
      </c>
      <c r="X20" s="12"/>
      <c r="Y20" s="12"/>
      <c r="Z20" s="40"/>
      <c r="AA20" s="5"/>
      <c r="AB20" s="12" t="s">
        <v>91</v>
      </c>
      <c r="AC20" s="5" t="s">
        <v>92</v>
      </c>
    </row>
    <row r="21" spans="1:29" s="16" customFormat="1" ht="101.25" x14ac:dyDescent="0.3">
      <c r="A21" s="55" t="s">
        <v>94</v>
      </c>
      <c r="B21" s="1">
        <v>45778</v>
      </c>
      <c r="C21" s="18">
        <v>45779</v>
      </c>
      <c r="D21" s="12" t="s">
        <v>37</v>
      </c>
      <c r="E21" s="12">
        <f t="shared" si="0"/>
        <v>1</v>
      </c>
      <c r="F21" s="13"/>
      <c r="G21" s="13"/>
      <c r="H21" s="12">
        <v>1</v>
      </c>
      <c r="I21" s="12"/>
      <c r="J21" s="12"/>
      <c r="K21" s="12"/>
      <c r="L21" s="14"/>
      <c r="M21" s="12"/>
      <c r="N21" s="12"/>
      <c r="O21" s="12"/>
      <c r="P21" s="12"/>
      <c r="Q21" s="12"/>
      <c r="R21" s="12"/>
      <c r="S21" s="12"/>
      <c r="T21" s="15"/>
      <c r="U21" s="15"/>
      <c r="V21" s="15"/>
      <c r="W21" s="2" t="s">
        <v>95</v>
      </c>
      <c r="X21" s="42"/>
      <c r="Y21" s="42"/>
      <c r="Z21" s="42"/>
      <c r="AA21" s="42"/>
      <c r="AB21" s="2" t="s">
        <v>96</v>
      </c>
      <c r="AC21" s="63" t="s">
        <v>97</v>
      </c>
    </row>
    <row r="22" spans="1:29" s="16" customFormat="1" ht="101.25" x14ac:dyDescent="0.3">
      <c r="A22" s="55" t="s">
        <v>98</v>
      </c>
      <c r="B22" s="1">
        <v>45793</v>
      </c>
      <c r="C22" s="18">
        <v>45805</v>
      </c>
      <c r="D22" s="12" t="s">
        <v>99</v>
      </c>
      <c r="E22" s="12">
        <f t="shared" si="0"/>
        <v>12</v>
      </c>
      <c r="F22" s="13"/>
      <c r="G22" s="13"/>
      <c r="H22" s="12">
        <v>1</v>
      </c>
      <c r="I22" s="12"/>
      <c r="J22" s="12"/>
      <c r="K22" s="12"/>
      <c r="L22" s="14"/>
      <c r="M22" s="12"/>
      <c r="N22" s="12"/>
      <c r="O22" s="12"/>
      <c r="P22" s="12"/>
      <c r="Q22" s="12"/>
      <c r="R22" s="12"/>
      <c r="S22" s="12"/>
      <c r="T22" s="15"/>
      <c r="U22" s="15"/>
      <c r="V22" s="15"/>
      <c r="W22" s="2" t="s">
        <v>100</v>
      </c>
      <c r="X22" s="42"/>
      <c r="Y22" s="42"/>
      <c r="Z22" s="42"/>
      <c r="AA22" s="42"/>
      <c r="AB22" s="2" t="s">
        <v>101</v>
      </c>
      <c r="AC22" s="43" t="s">
        <v>102</v>
      </c>
    </row>
    <row r="23" spans="1:29" customFormat="1" ht="81" x14ac:dyDescent="0.3">
      <c r="A23" s="55" t="s">
        <v>103</v>
      </c>
      <c r="B23" s="1">
        <v>45853</v>
      </c>
      <c r="C23" s="1">
        <v>45853</v>
      </c>
      <c r="D23" s="12" t="s">
        <v>37</v>
      </c>
      <c r="E23" s="12">
        <f t="shared" si="0"/>
        <v>0</v>
      </c>
      <c r="F23" s="13"/>
      <c r="G23" s="13"/>
      <c r="H23" s="12">
        <v>1</v>
      </c>
      <c r="I23" s="12"/>
      <c r="J23" s="12"/>
      <c r="K23" s="12"/>
      <c r="L23" s="14"/>
      <c r="M23" s="12"/>
      <c r="N23" s="12"/>
      <c r="O23" s="12"/>
      <c r="P23" s="12"/>
      <c r="Q23" s="12"/>
      <c r="R23" s="12"/>
      <c r="S23" s="12"/>
      <c r="T23" s="15"/>
      <c r="U23" s="15"/>
      <c r="V23" s="15"/>
      <c r="W23" s="2" t="s">
        <v>104</v>
      </c>
      <c r="X23" s="42"/>
      <c r="Y23" s="42"/>
      <c r="Z23" s="42"/>
      <c r="AA23" s="40" t="s">
        <v>105</v>
      </c>
      <c r="AB23" s="41" t="s">
        <v>106</v>
      </c>
      <c r="AC23" s="40" t="s">
        <v>105</v>
      </c>
    </row>
    <row r="24" spans="1:29" customFormat="1" ht="141.75" x14ac:dyDescent="0.3">
      <c r="A24" s="55" t="s">
        <v>107</v>
      </c>
      <c r="B24" s="1">
        <v>45856</v>
      </c>
      <c r="C24" s="1">
        <v>45864</v>
      </c>
      <c r="D24" s="12" t="s">
        <v>37</v>
      </c>
      <c r="E24" s="12">
        <f t="shared" si="0"/>
        <v>8</v>
      </c>
      <c r="F24" s="13"/>
      <c r="G24" s="13"/>
      <c r="H24" s="12">
        <v>1</v>
      </c>
      <c r="I24" s="12"/>
      <c r="J24" s="12"/>
      <c r="K24" s="12"/>
      <c r="L24" s="14"/>
      <c r="M24" s="12"/>
      <c r="N24" s="12"/>
      <c r="O24" s="12"/>
      <c r="P24" s="12"/>
      <c r="Q24" s="12"/>
      <c r="R24" s="12"/>
      <c r="S24" s="12"/>
      <c r="T24" s="15"/>
      <c r="U24" s="15"/>
      <c r="V24" s="15"/>
      <c r="W24" s="2" t="s">
        <v>108</v>
      </c>
      <c r="X24" s="42"/>
      <c r="Y24" s="42"/>
      <c r="Z24" s="42"/>
      <c r="AA24" s="40" t="s">
        <v>109</v>
      </c>
      <c r="AB24" s="41" t="s">
        <v>110</v>
      </c>
      <c r="AC24" s="40" t="s">
        <v>111</v>
      </c>
    </row>
    <row r="25" spans="1:29" customFormat="1" ht="101.25" x14ac:dyDescent="0.3">
      <c r="A25" s="55" t="s">
        <v>112</v>
      </c>
      <c r="B25" s="1">
        <v>45863</v>
      </c>
      <c r="C25" s="1">
        <v>45863</v>
      </c>
      <c r="D25" s="12" t="s">
        <v>113</v>
      </c>
      <c r="E25" s="12">
        <f t="shared" si="0"/>
        <v>0</v>
      </c>
      <c r="F25" s="13"/>
      <c r="G25" s="13"/>
      <c r="H25" s="12"/>
      <c r="I25" s="12">
        <v>1</v>
      </c>
      <c r="J25" s="12"/>
      <c r="K25" s="12"/>
      <c r="L25" s="14"/>
      <c r="M25" s="12"/>
      <c r="N25" s="12"/>
      <c r="O25" s="12"/>
      <c r="P25" s="12"/>
      <c r="Q25" s="12"/>
      <c r="R25" s="12"/>
      <c r="S25" s="12"/>
      <c r="T25" s="15"/>
      <c r="U25" s="15"/>
      <c r="V25" s="15"/>
      <c r="W25" s="2" t="s">
        <v>114</v>
      </c>
      <c r="X25" s="42"/>
      <c r="Y25" s="42"/>
      <c r="Z25" s="42"/>
      <c r="AA25" s="40"/>
      <c r="AB25" s="41" t="s">
        <v>115</v>
      </c>
      <c r="AC25" s="40" t="s">
        <v>116</v>
      </c>
    </row>
    <row r="26" spans="1:29" s="16" customFormat="1" ht="81" x14ac:dyDescent="0.3">
      <c r="A26" s="54" t="s">
        <v>117</v>
      </c>
      <c r="B26" s="17">
        <v>45869</v>
      </c>
      <c r="C26" s="17">
        <v>45875</v>
      </c>
      <c r="D26" s="12" t="s">
        <v>118</v>
      </c>
      <c r="E26" s="12">
        <f t="shared" si="0"/>
        <v>6</v>
      </c>
      <c r="F26" s="12"/>
      <c r="G26" s="12"/>
      <c r="H26" s="12">
        <v>1</v>
      </c>
      <c r="I26" s="12"/>
      <c r="J26" s="12"/>
      <c r="K26" s="12"/>
      <c r="L26" s="64"/>
      <c r="M26" s="12"/>
      <c r="N26" s="12"/>
      <c r="O26" s="12"/>
      <c r="P26" s="12"/>
      <c r="Q26" s="12"/>
      <c r="R26" s="12"/>
      <c r="S26" s="12"/>
      <c r="T26" s="15"/>
      <c r="U26" s="15"/>
      <c r="V26" s="15"/>
      <c r="W26" s="5" t="s">
        <v>120</v>
      </c>
      <c r="X26" s="12"/>
      <c r="Y26" s="12"/>
      <c r="Z26" s="12"/>
      <c r="AA26" s="12"/>
      <c r="AB26" s="5" t="s">
        <v>121</v>
      </c>
      <c r="AC26" s="40" t="s">
        <v>122</v>
      </c>
    </row>
    <row r="27" spans="1:29" s="16" customFormat="1" ht="162" x14ac:dyDescent="0.3">
      <c r="A27" s="54" t="s">
        <v>40</v>
      </c>
      <c r="B27" s="17">
        <v>45889</v>
      </c>
      <c r="C27" s="17">
        <v>45895</v>
      </c>
      <c r="D27" s="12" t="s">
        <v>37</v>
      </c>
      <c r="E27" s="12">
        <f t="shared" si="0"/>
        <v>6</v>
      </c>
      <c r="F27" s="12"/>
      <c r="G27" s="12"/>
      <c r="H27" s="12">
        <v>1</v>
      </c>
      <c r="I27" s="12"/>
      <c r="J27" s="12"/>
      <c r="K27" s="12"/>
      <c r="L27" s="64"/>
      <c r="M27" s="12"/>
      <c r="N27" s="12"/>
      <c r="O27" s="12"/>
      <c r="P27" s="12"/>
      <c r="Q27" s="12"/>
      <c r="R27" s="12"/>
      <c r="S27" s="12"/>
      <c r="T27" s="15"/>
      <c r="U27" s="15"/>
      <c r="V27" s="15"/>
      <c r="W27" s="5" t="s">
        <v>123</v>
      </c>
      <c r="X27" s="12"/>
      <c r="Y27" s="12"/>
      <c r="Z27" s="12"/>
      <c r="AA27" s="12"/>
      <c r="AB27" s="5" t="s">
        <v>124</v>
      </c>
      <c r="AC27" s="41" t="s">
        <v>125</v>
      </c>
    </row>
    <row r="28" spans="1:29" s="16" customFormat="1" ht="40.5" x14ac:dyDescent="0.3">
      <c r="A28" s="54" t="s">
        <v>126</v>
      </c>
      <c r="B28" s="17">
        <v>45896</v>
      </c>
      <c r="C28" s="17">
        <v>45896</v>
      </c>
      <c r="D28" s="12" t="s">
        <v>37</v>
      </c>
      <c r="E28" s="12">
        <v>0</v>
      </c>
      <c r="F28" s="12"/>
      <c r="G28" s="12"/>
      <c r="H28" s="12"/>
      <c r="I28" s="12">
        <v>1</v>
      </c>
      <c r="J28" s="12"/>
      <c r="K28" s="12"/>
      <c r="L28" s="64"/>
      <c r="M28" s="12"/>
      <c r="N28" s="12"/>
      <c r="O28" s="12"/>
      <c r="P28" s="12"/>
      <c r="Q28" s="12"/>
      <c r="R28" s="12"/>
      <c r="S28" s="12"/>
      <c r="T28" s="15"/>
      <c r="U28" s="15"/>
      <c r="V28" s="15"/>
      <c r="W28" s="5" t="s">
        <v>127</v>
      </c>
      <c r="X28" s="12"/>
      <c r="Y28" s="12"/>
      <c r="Z28" s="12"/>
      <c r="AA28" s="12"/>
      <c r="AB28" s="12" t="s">
        <v>128</v>
      </c>
      <c r="AC28" s="41"/>
    </row>
    <row r="29" spans="1:29" s="16" customFormat="1" ht="40.5" x14ac:dyDescent="0.3">
      <c r="A29" s="54" t="s">
        <v>129</v>
      </c>
      <c r="B29" s="17">
        <v>45898</v>
      </c>
      <c r="C29" s="17">
        <v>45898</v>
      </c>
      <c r="D29" s="12" t="s">
        <v>130</v>
      </c>
      <c r="E29" s="12">
        <v>0</v>
      </c>
      <c r="F29" s="12"/>
      <c r="G29" s="12"/>
      <c r="H29" s="12"/>
      <c r="I29" s="12">
        <v>1</v>
      </c>
      <c r="J29" s="12"/>
      <c r="K29" s="12"/>
      <c r="L29" s="64"/>
      <c r="M29" s="12"/>
      <c r="N29" s="12"/>
      <c r="O29" s="12"/>
      <c r="P29" s="12"/>
      <c r="Q29" s="12"/>
      <c r="R29" s="12"/>
      <c r="S29" s="12"/>
      <c r="T29" s="15"/>
      <c r="U29" s="15"/>
      <c r="V29" s="15"/>
      <c r="W29" s="5" t="s">
        <v>131</v>
      </c>
      <c r="X29" s="12"/>
      <c r="Y29" s="12"/>
      <c r="Z29" s="12"/>
      <c r="AA29" s="12"/>
      <c r="AB29" s="12" t="s">
        <v>128</v>
      </c>
      <c r="AC29" s="41"/>
    </row>
    <row r="30" spans="1:29" s="16" customFormat="1" ht="81" x14ac:dyDescent="0.3">
      <c r="A30" s="54" t="s">
        <v>132</v>
      </c>
      <c r="B30" s="17">
        <v>45950</v>
      </c>
      <c r="C30" s="17">
        <v>45959</v>
      </c>
      <c r="D30" s="13" t="s">
        <v>51</v>
      </c>
      <c r="E30" s="12">
        <f t="shared" ref="E30" si="1">C30-B30</f>
        <v>9</v>
      </c>
      <c r="F30" s="13"/>
      <c r="G30" s="13"/>
      <c r="H30" s="12"/>
      <c r="I30" s="12">
        <v>1</v>
      </c>
      <c r="J30" s="12"/>
      <c r="K30" s="12"/>
      <c r="L30" s="14"/>
      <c r="M30" s="12"/>
      <c r="N30" s="12"/>
      <c r="O30" s="12"/>
      <c r="P30" s="12"/>
      <c r="Q30" s="12"/>
      <c r="R30" s="12"/>
      <c r="S30" s="12"/>
      <c r="T30" s="15"/>
      <c r="U30" s="15"/>
      <c r="V30" s="15"/>
      <c r="W30" s="4" t="s">
        <v>134</v>
      </c>
      <c r="X30" s="12"/>
      <c r="Y30" s="12"/>
      <c r="Z30" s="12"/>
      <c r="AA30" s="12"/>
      <c r="AB30" s="5" t="s">
        <v>135</v>
      </c>
      <c r="AC30" s="41" t="s">
        <v>136</v>
      </c>
    </row>
    <row r="31" spans="1:29" s="16" customFormat="1" ht="81" x14ac:dyDescent="0.3">
      <c r="A31" s="54" t="s">
        <v>133</v>
      </c>
      <c r="B31" s="17">
        <v>45958</v>
      </c>
      <c r="C31" s="17">
        <v>45959</v>
      </c>
      <c r="D31" s="13" t="s">
        <v>37</v>
      </c>
      <c r="E31" s="12">
        <f t="shared" ref="E31:E33" si="2">C31-B31</f>
        <v>1</v>
      </c>
      <c r="F31" s="13"/>
      <c r="G31" s="13"/>
      <c r="H31" s="12"/>
      <c r="I31" s="12">
        <v>1</v>
      </c>
      <c r="J31" s="12"/>
      <c r="K31" s="12"/>
      <c r="L31" s="14"/>
      <c r="M31" s="12"/>
      <c r="N31" s="12"/>
      <c r="O31" s="12"/>
      <c r="P31" s="12"/>
      <c r="Q31" s="12"/>
      <c r="R31" s="12"/>
      <c r="S31" s="12"/>
      <c r="T31" s="15"/>
      <c r="U31" s="15"/>
      <c r="V31" s="15"/>
      <c r="W31" s="13" t="s">
        <v>137</v>
      </c>
      <c r="X31" s="12"/>
      <c r="Y31" s="12"/>
      <c r="Z31" s="12"/>
      <c r="AA31" s="12"/>
      <c r="AB31" s="5" t="s">
        <v>138</v>
      </c>
      <c r="AC31" s="41" t="s">
        <v>139</v>
      </c>
    </row>
    <row r="32" spans="1:29" s="16" customFormat="1" ht="101.25" x14ac:dyDescent="0.3">
      <c r="A32" s="54" t="s">
        <v>140</v>
      </c>
      <c r="B32" s="17">
        <v>45969</v>
      </c>
      <c r="C32" s="17">
        <v>45975</v>
      </c>
      <c r="D32" s="13"/>
      <c r="E32" s="12">
        <f t="shared" si="2"/>
        <v>6</v>
      </c>
      <c r="F32" s="13"/>
      <c r="G32" s="13"/>
      <c r="H32" s="12"/>
      <c r="I32" s="12">
        <v>1</v>
      </c>
      <c r="J32" s="12"/>
      <c r="K32" s="12"/>
      <c r="L32" s="14"/>
      <c r="M32" s="12"/>
      <c r="N32" s="12"/>
      <c r="O32" s="12"/>
      <c r="P32" s="12"/>
      <c r="Q32" s="12"/>
      <c r="R32" s="12"/>
      <c r="S32" s="12"/>
      <c r="T32" s="15"/>
      <c r="U32" s="15"/>
      <c r="V32" s="15"/>
      <c r="W32" s="5" t="s">
        <v>141</v>
      </c>
      <c r="X32" s="12"/>
      <c r="Y32" s="12"/>
      <c r="Z32" s="12"/>
      <c r="AA32" s="12"/>
      <c r="AB32" s="5" t="s">
        <v>142</v>
      </c>
      <c r="AC32" s="41" t="s">
        <v>143</v>
      </c>
    </row>
    <row r="33" spans="1:29" s="16" customFormat="1" ht="121.5" x14ac:dyDescent="0.3">
      <c r="A33" s="54" t="s">
        <v>144</v>
      </c>
      <c r="B33" s="17">
        <v>45972</v>
      </c>
      <c r="C33" s="17">
        <v>45986</v>
      </c>
      <c r="D33" s="13" t="s">
        <v>149</v>
      </c>
      <c r="E33" s="12">
        <f t="shared" si="2"/>
        <v>14</v>
      </c>
      <c r="F33" s="13"/>
      <c r="G33" s="13"/>
      <c r="H33" s="12">
        <v>1</v>
      </c>
      <c r="I33" s="12"/>
      <c r="J33" s="12"/>
      <c r="K33" s="12"/>
      <c r="L33" s="14"/>
      <c r="M33" s="12"/>
      <c r="N33" s="12"/>
      <c r="O33" s="12"/>
      <c r="P33" s="12"/>
      <c r="Q33" s="12"/>
      <c r="R33" s="12"/>
      <c r="S33" s="12"/>
      <c r="T33" s="15"/>
      <c r="U33" s="15"/>
      <c r="V33" s="15"/>
      <c r="W33" s="2" t="s">
        <v>150</v>
      </c>
      <c r="X33" s="12"/>
      <c r="Y33" s="12"/>
      <c r="Z33" s="12"/>
      <c r="AA33" s="5" t="s">
        <v>152</v>
      </c>
      <c r="AB33" s="5" t="s">
        <v>151</v>
      </c>
      <c r="AC33" s="5" t="s">
        <v>153</v>
      </c>
    </row>
    <row r="34" spans="1:29" s="16" customFormat="1" ht="81" x14ac:dyDescent="0.3">
      <c r="A34" s="54" t="s">
        <v>148</v>
      </c>
      <c r="B34" s="17">
        <v>45973</v>
      </c>
      <c r="C34" s="17">
        <v>45974</v>
      </c>
      <c r="D34" s="13" t="s">
        <v>37</v>
      </c>
      <c r="E34" s="12">
        <f t="shared" ref="E34" si="3">C34-B34</f>
        <v>1</v>
      </c>
      <c r="F34" s="13"/>
      <c r="G34" s="13"/>
      <c r="H34" s="12"/>
      <c r="I34" s="12">
        <v>1</v>
      </c>
      <c r="J34" s="12"/>
      <c r="K34" s="12"/>
      <c r="L34" s="14"/>
      <c r="M34" s="12"/>
      <c r="N34" s="12"/>
      <c r="O34" s="12"/>
      <c r="P34" s="12"/>
      <c r="Q34" s="12"/>
      <c r="R34" s="12"/>
      <c r="S34" s="12"/>
      <c r="T34" s="15"/>
      <c r="U34" s="15"/>
      <c r="V34" s="15"/>
      <c r="W34" s="5" t="s">
        <v>145</v>
      </c>
      <c r="X34" s="12"/>
      <c r="Y34" s="12"/>
      <c r="Z34" s="12"/>
      <c r="AA34" s="12"/>
      <c r="AB34" s="5" t="s">
        <v>146</v>
      </c>
      <c r="AC34" s="41" t="s">
        <v>147</v>
      </c>
    </row>
    <row r="35" spans="1:29" s="16" customFormat="1" ht="101.25" x14ac:dyDescent="0.3">
      <c r="A35" s="54" t="s">
        <v>154</v>
      </c>
      <c r="B35" s="17">
        <v>46001</v>
      </c>
      <c r="C35" s="17">
        <v>46001</v>
      </c>
      <c r="D35" s="13" t="s">
        <v>37</v>
      </c>
      <c r="E35" s="12">
        <f t="shared" ref="E35" si="4">C35-B35</f>
        <v>0</v>
      </c>
      <c r="F35" s="13"/>
      <c r="G35" s="13"/>
      <c r="H35" s="12">
        <v>1</v>
      </c>
      <c r="I35" s="12"/>
      <c r="J35" s="12"/>
      <c r="K35" s="12"/>
      <c r="L35" s="14"/>
      <c r="M35" s="12"/>
      <c r="N35" s="12"/>
      <c r="O35" s="12"/>
      <c r="P35" s="12"/>
      <c r="Q35" s="12"/>
      <c r="R35" s="12"/>
      <c r="S35" s="12"/>
      <c r="T35" s="15"/>
      <c r="U35" s="15"/>
      <c r="V35" s="15"/>
      <c r="W35" s="2" t="s">
        <v>155</v>
      </c>
      <c r="X35" s="12"/>
      <c r="Y35" s="12"/>
      <c r="Z35" s="12"/>
      <c r="AA35" s="12"/>
      <c r="AB35" s="5" t="s">
        <v>156</v>
      </c>
      <c r="AC35" s="41" t="s">
        <v>157</v>
      </c>
    </row>
    <row r="36" spans="1:29" s="16" customFormat="1" ht="364.5" x14ac:dyDescent="0.3">
      <c r="A36" s="54" t="s">
        <v>158</v>
      </c>
      <c r="B36" s="17">
        <v>46006</v>
      </c>
      <c r="C36" s="17">
        <v>46014</v>
      </c>
      <c r="D36" s="13" t="s">
        <v>37</v>
      </c>
      <c r="E36" s="12">
        <f t="shared" ref="E36" si="5">C36-B36</f>
        <v>8</v>
      </c>
      <c r="F36" s="13"/>
      <c r="G36" s="13"/>
      <c r="H36" s="12">
        <v>1</v>
      </c>
      <c r="I36" s="12"/>
      <c r="J36" s="12"/>
      <c r="K36" s="12"/>
      <c r="L36" s="14"/>
      <c r="M36" s="12"/>
      <c r="N36" s="12"/>
      <c r="O36" s="12"/>
      <c r="P36" s="12"/>
      <c r="Q36" s="12"/>
      <c r="R36" s="12"/>
      <c r="S36" s="12"/>
      <c r="T36" s="15"/>
      <c r="U36" s="15"/>
      <c r="V36" s="15"/>
      <c r="W36" s="2" t="s">
        <v>159</v>
      </c>
      <c r="X36" s="12"/>
      <c r="Y36" s="12"/>
      <c r="Z36" s="12"/>
      <c r="AA36" s="12"/>
      <c r="AB36" s="5" t="s">
        <v>160</v>
      </c>
      <c r="AC36" s="5" t="s">
        <v>161</v>
      </c>
    </row>
    <row r="37" spans="1:29" x14ac:dyDescent="0.3">
      <c r="A37" s="52"/>
      <c r="B37" s="20" t="s">
        <v>4</v>
      </c>
      <c r="C37" s="20"/>
      <c r="D37" s="20"/>
      <c r="E37" s="58"/>
      <c r="F37" s="20"/>
      <c r="G37" s="20"/>
      <c r="H37" s="14">
        <f>SUM(H8:H36)</f>
        <v>20</v>
      </c>
      <c r="I37" s="14"/>
      <c r="J37" s="14"/>
      <c r="K37" s="14"/>
      <c r="L37" s="14">
        <f t="shared" ref="L37:S37" si="6">SUM(L8:L36)</f>
        <v>0</v>
      </c>
      <c r="M37" s="14">
        <f t="shared" si="6"/>
        <v>0</v>
      </c>
      <c r="N37" s="14">
        <f t="shared" si="6"/>
        <v>0</v>
      </c>
      <c r="O37" s="14">
        <f t="shared" si="6"/>
        <v>0</v>
      </c>
      <c r="P37" s="14">
        <f t="shared" si="6"/>
        <v>0</v>
      </c>
      <c r="Q37" s="14">
        <f t="shared" si="6"/>
        <v>0</v>
      </c>
      <c r="R37" s="14">
        <f t="shared" si="6"/>
        <v>0</v>
      </c>
      <c r="S37" s="14">
        <f t="shared" si="6"/>
        <v>0</v>
      </c>
      <c r="T37" s="14"/>
      <c r="U37" s="14"/>
      <c r="V37" s="14"/>
      <c r="W37" s="14"/>
      <c r="X37" s="19"/>
      <c r="Y37" s="19"/>
      <c r="Z37" s="19"/>
      <c r="AA37" s="19"/>
      <c r="AB37" s="5"/>
      <c r="AC37" s="21"/>
    </row>
    <row r="38" spans="1:29" x14ac:dyDescent="0.3">
      <c r="A38" s="52"/>
      <c r="B38" s="22" t="s">
        <v>5</v>
      </c>
      <c r="C38" s="22"/>
      <c r="D38" s="22"/>
      <c r="E38" s="59"/>
      <c r="F38" s="22"/>
      <c r="G38" s="22"/>
      <c r="H38" s="22"/>
      <c r="I38" s="14">
        <f>SUM(I10:I36)</f>
        <v>7</v>
      </c>
      <c r="J38" s="14"/>
      <c r="K38" s="14"/>
      <c r="L38" s="14">
        <v>0</v>
      </c>
      <c r="M38" s="14"/>
      <c r="N38" s="14"/>
      <c r="O38" s="14"/>
      <c r="P38" s="14"/>
      <c r="Q38" s="14"/>
      <c r="R38" s="14"/>
      <c r="S38" s="14"/>
      <c r="T38" s="14"/>
      <c r="U38" s="14"/>
      <c r="V38" s="14"/>
      <c r="W38" s="14"/>
      <c r="X38" s="14"/>
      <c r="Y38" s="14"/>
      <c r="Z38" s="14"/>
      <c r="AA38" s="14"/>
      <c r="AB38" s="23"/>
      <c r="AC38" s="21"/>
    </row>
    <row r="39" spans="1:29" x14ac:dyDescent="0.3">
      <c r="A39" s="52"/>
      <c r="B39" s="24" t="s">
        <v>6</v>
      </c>
      <c r="C39" s="24"/>
      <c r="D39" s="24"/>
      <c r="E39" s="60"/>
      <c r="F39" s="24"/>
      <c r="G39" s="24"/>
      <c r="H39" s="24"/>
      <c r="I39" s="24"/>
      <c r="J39" s="14">
        <f>SUM(J11:J36)</f>
        <v>1</v>
      </c>
      <c r="K39" s="14"/>
      <c r="L39" s="14">
        <v>0</v>
      </c>
      <c r="M39" s="14"/>
      <c r="N39" s="14"/>
      <c r="O39" s="14"/>
      <c r="P39" s="14"/>
      <c r="Q39" s="14"/>
      <c r="R39" s="14"/>
      <c r="S39" s="14"/>
      <c r="T39" s="14"/>
      <c r="U39" s="14"/>
      <c r="V39" s="14"/>
      <c r="W39" s="14"/>
      <c r="X39" s="14"/>
      <c r="Y39" s="14"/>
      <c r="Z39" s="14"/>
      <c r="AA39" s="14"/>
      <c r="AB39" s="23"/>
      <c r="AC39" s="21"/>
    </row>
    <row r="40" spans="1:29" x14ac:dyDescent="0.3">
      <c r="A40" s="52"/>
      <c r="B40" s="78" t="s">
        <v>33</v>
      </c>
      <c r="C40" s="78"/>
      <c r="D40" s="78"/>
      <c r="E40" s="78"/>
      <c r="F40" s="78"/>
      <c r="G40" s="78"/>
      <c r="H40" s="78"/>
      <c r="I40" s="78"/>
      <c r="J40" s="78"/>
      <c r="K40" s="14">
        <f>SUM(K9:K39)</f>
        <v>1</v>
      </c>
      <c r="L40" s="14">
        <v>0</v>
      </c>
      <c r="M40" s="14"/>
      <c r="N40" s="14"/>
      <c r="O40" s="14"/>
      <c r="P40" s="14"/>
      <c r="Q40" s="14"/>
      <c r="R40" s="14"/>
      <c r="S40" s="14"/>
      <c r="T40" s="14"/>
      <c r="U40" s="14"/>
      <c r="V40" s="14"/>
      <c r="W40" s="14"/>
      <c r="X40" s="14"/>
      <c r="Y40" s="14"/>
      <c r="Z40" s="14"/>
      <c r="AA40" s="14"/>
      <c r="AB40" s="23"/>
      <c r="AC40" s="21"/>
    </row>
    <row r="41" spans="1:29" x14ac:dyDescent="0.3">
      <c r="B41" s="65" t="s">
        <v>11</v>
      </c>
      <c r="C41" s="65"/>
      <c r="D41" s="65"/>
      <c r="E41" s="65"/>
      <c r="F41" s="65"/>
      <c r="G41" s="65"/>
      <c r="H41" s="65"/>
      <c r="I41" s="65"/>
      <c r="J41" s="65"/>
      <c r="K41" s="65"/>
      <c r="L41" s="25">
        <f>SUM(L37:L40)</f>
        <v>0</v>
      </c>
      <c r="M41" s="14"/>
      <c r="N41" s="14">
        <v>0</v>
      </c>
      <c r="O41" s="14"/>
      <c r="P41" s="14">
        <v>0</v>
      </c>
      <c r="Q41" s="14">
        <v>0</v>
      </c>
      <c r="R41" s="14">
        <v>0</v>
      </c>
      <c r="S41" s="14">
        <v>0</v>
      </c>
      <c r="T41" s="14"/>
      <c r="U41" s="14"/>
      <c r="V41" s="14"/>
      <c r="W41" s="14"/>
      <c r="X41" s="14"/>
      <c r="Y41" s="14"/>
      <c r="Z41" s="14"/>
      <c r="AA41" s="14"/>
      <c r="AB41" s="23"/>
      <c r="AC41" s="21"/>
    </row>
    <row r="42" spans="1:29" x14ac:dyDescent="0.3">
      <c r="B42" s="26"/>
      <c r="C42" s="26"/>
      <c r="D42" s="26"/>
      <c r="E42" s="61"/>
      <c r="F42" s="26"/>
      <c r="G42" s="26"/>
      <c r="H42" s="26"/>
      <c r="I42" s="26"/>
      <c r="J42" s="26"/>
      <c r="K42" s="26"/>
      <c r="L42" s="27"/>
      <c r="M42" s="27"/>
      <c r="N42" s="27"/>
      <c r="O42" s="27"/>
      <c r="P42" s="27"/>
      <c r="Q42" s="27"/>
      <c r="R42" s="27"/>
      <c r="S42" s="27"/>
      <c r="T42" s="27"/>
      <c r="U42" s="27"/>
      <c r="V42" s="27"/>
      <c r="W42" s="27"/>
      <c r="X42" s="27"/>
      <c r="Y42" s="27"/>
      <c r="Z42" s="27"/>
      <c r="AA42" s="27"/>
      <c r="AB42" s="28"/>
      <c r="AC42" s="29"/>
    </row>
    <row r="43" spans="1:29" x14ac:dyDescent="0.3">
      <c r="B43" s="30"/>
      <c r="C43" s="30"/>
      <c r="D43" s="27"/>
      <c r="E43" s="62"/>
      <c r="F43" s="27"/>
      <c r="G43" s="27" t="s">
        <v>26</v>
      </c>
      <c r="H43" s="27"/>
      <c r="I43" s="27"/>
      <c r="J43" s="27"/>
      <c r="K43" s="27"/>
      <c r="L43" s="27"/>
      <c r="M43" s="27"/>
      <c r="N43" s="27"/>
      <c r="O43" s="27"/>
      <c r="P43" s="27"/>
      <c r="Q43" s="27"/>
      <c r="R43" s="27"/>
      <c r="S43" s="27"/>
      <c r="T43" s="27"/>
      <c r="U43" s="27"/>
      <c r="V43" s="27"/>
      <c r="W43" s="27"/>
      <c r="X43" s="27"/>
      <c r="Y43" s="27"/>
      <c r="Z43" s="27"/>
      <c r="AA43" s="27"/>
      <c r="AB43" s="27"/>
      <c r="AC43" s="29"/>
    </row>
    <row r="44" spans="1:29" x14ac:dyDescent="0.3">
      <c r="B44" s="27"/>
      <c r="C44" s="27"/>
      <c r="D44" s="27"/>
      <c r="E44" s="62"/>
      <c r="F44" s="27"/>
      <c r="G44" s="27" t="s">
        <v>27</v>
      </c>
      <c r="H44" s="27"/>
      <c r="I44" s="27"/>
      <c r="J44" s="27"/>
      <c r="K44" s="27"/>
      <c r="L44" s="27"/>
      <c r="M44" s="27"/>
      <c r="N44" s="27"/>
      <c r="O44" s="27"/>
      <c r="P44" s="27"/>
      <c r="Q44" s="27"/>
      <c r="R44" s="27"/>
      <c r="S44" s="27"/>
      <c r="T44" s="27"/>
      <c r="U44" s="27"/>
      <c r="V44" s="27"/>
      <c r="W44" s="27"/>
      <c r="X44" s="27"/>
      <c r="Y44" s="27"/>
      <c r="Z44" s="27"/>
      <c r="AA44" s="27"/>
      <c r="AB44" s="27"/>
      <c r="AC44" s="29"/>
    </row>
  </sheetData>
  <autoFilter ref="A7:AC41" xr:uid="{00000000-0009-0000-0000-000000000000}"/>
  <mergeCells count="7">
    <mergeCell ref="B41:K41"/>
    <mergeCell ref="B1:C3"/>
    <mergeCell ref="D1:AB3"/>
    <mergeCell ref="B4:AC4"/>
    <mergeCell ref="M6:W6"/>
    <mergeCell ref="X6:AB6"/>
    <mergeCell ref="B40:J40"/>
  </mergeCells>
  <pageMargins left="0.7" right="0.7" top="0.75" bottom="0.75" header="0.3" footer="0.3"/>
  <pageSetup paperSize="9" orientation="portrait" horizontalDpi="360" verticalDpi="36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2025</vt:lpstr>
    </vt:vector>
  </TitlesOfParts>
  <Company>COOSALUD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dc:creator>
  <cp:lastModifiedBy>WILSON DE JESUS MUÑOZ ROJAS</cp:lastModifiedBy>
  <cp:lastPrinted>2025-04-30T14:35:47Z</cp:lastPrinted>
  <dcterms:created xsi:type="dcterms:W3CDTF">2003-07-07T22:37:46Z</dcterms:created>
  <dcterms:modified xsi:type="dcterms:W3CDTF">2026-04-29T21:46:29Z</dcterms:modified>
</cp:coreProperties>
</file>